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Administration_section\■初任者研修旅費に関すること\R05初任研\R05【取扱・様式】\【小中】\"/>
    </mc:Choice>
  </mc:AlternateContent>
  <xr:revisionPtr revIDLastSave="0" documentId="13_ncr:1_{F939C62A-8CF6-479C-96C8-936CBAF32D45}" xr6:coauthVersionLast="36" xr6:coauthVersionMax="36" xr10:uidLastSave="{00000000-0000-0000-0000-000000000000}"/>
  <bookViews>
    <workbookView xWindow="3750" yWindow="615" windowWidth="15075" windowHeight="6600" tabRatio="846" activeTab="4" xr2:uid="{00000000-000D-0000-FFFF-FFFF00000000}"/>
  </bookViews>
  <sheets>
    <sheet name="記入例 初任研" sheetId="26" r:id="rId1"/>
    <sheet name="記入例 拠点校" sheetId="27" r:id="rId2"/>
    <sheet name="記入例 ２年次" sheetId="28" r:id="rId3"/>
    <sheet name="記入例 ３年次" sheetId="29" r:id="rId4"/>
    <sheet name="初任研経費総括表" sheetId="30" r:id="rId5"/>
    <sheet name="拠点校指導教員" sheetId="20" r:id="rId6"/>
    <sheet name="教科指導員" sheetId="33" r:id="rId7"/>
    <sheet name="（２年次）経費総括表" sheetId="4" r:id="rId8"/>
    <sheet name="（３年次）経費総括表" sheetId="32" r:id="rId9"/>
  </sheets>
  <definedNames>
    <definedName name="_xlnm.Print_Area" localSheetId="7">'（２年次）経費総括表'!$A$1:$S$44</definedName>
    <definedName name="_xlnm.Print_Area" localSheetId="8">'（３年次）経費総括表'!$A$1:$S$44</definedName>
    <definedName name="_xlnm.Print_Area" localSheetId="2">'記入例 ２年次'!$A$1:$S$46</definedName>
    <definedName name="_xlnm.Print_Area" localSheetId="3">'記入例 ３年次'!$A$1:$S$46</definedName>
    <definedName name="_xlnm.Print_Area" localSheetId="1">'記入例 拠点校'!$A$1:$P$48</definedName>
    <definedName name="_xlnm.Print_Area" localSheetId="0">'記入例 初任研'!$A$1:$S$61</definedName>
    <definedName name="_xlnm.Print_Area" localSheetId="5">拠点校指導教員!$A$1:$P$47</definedName>
    <definedName name="_xlnm.Print_Area" localSheetId="6">教科指導員!$A$1:$P$47</definedName>
    <definedName name="_xlnm.Print_Area" localSheetId="4">初任研経費総括表!$A$1:$S$61</definedName>
  </definedNames>
  <calcPr calcId="191029"/>
</workbook>
</file>

<file path=xl/calcChain.xml><?xml version="1.0" encoding="utf-8"?>
<calcChain xmlns="http://schemas.openxmlformats.org/spreadsheetml/2006/main">
  <c r="P45" i="26" l="1"/>
  <c r="B40" i="26"/>
  <c r="B38" i="26"/>
  <c r="B36" i="26"/>
  <c r="B34" i="26"/>
  <c r="B31" i="26"/>
  <c r="B30" i="26"/>
  <c r="B29" i="26"/>
  <c r="B28" i="26"/>
  <c r="P45" i="30" l="1"/>
  <c r="I57" i="30" l="1"/>
  <c r="F57" i="30"/>
  <c r="I46" i="33" l="1"/>
  <c r="M47" i="33" s="1"/>
  <c r="E46" i="33"/>
  <c r="L10" i="33"/>
  <c r="C12" i="33"/>
  <c r="M46" i="33"/>
  <c r="B34" i="30" l="1"/>
  <c r="B28" i="30"/>
  <c r="Q39" i="32" l="1"/>
  <c r="M46" i="20"/>
  <c r="I46" i="20"/>
  <c r="E46" i="20"/>
  <c r="M47" i="20" l="1"/>
  <c r="IM41" i="30"/>
  <c r="IU40" i="30"/>
  <c r="B40" i="30"/>
  <c r="IM39" i="30"/>
  <c r="IU38" i="30"/>
  <c r="B38" i="30"/>
  <c r="IU36" i="30"/>
  <c r="B36" i="30"/>
  <c r="IU33" i="30"/>
  <c r="B31" i="30"/>
  <c r="B30" i="30"/>
  <c r="B29" i="30"/>
  <c r="Q39" i="29" l="1"/>
  <c r="Q33" i="29"/>
  <c r="Q27" i="29"/>
  <c r="Q21" i="29"/>
  <c r="Q40" i="29" s="1"/>
  <c r="Q39" i="28" l="1"/>
  <c r="Q33" i="28"/>
  <c r="Q27" i="28"/>
  <c r="Q21" i="28"/>
  <c r="Q40" i="28" s="1"/>
  <c r="Q38" i="32" l="1"/>
  <c r="Q32" i="32"/>
  <c r="Q26" i="32"/>
  <c r="Q20" i="32"/>
  <c r="Q38" i="4"/>
  <c r="Q32" i="4"/>
  <c r="Q26" i="4"/>
  <c r="Q20" i="4"/>
  <c r="Q39" i="4" s="1"/>
  <c r="L10" i="20" l="1"/>
  <c r="E10" i="20"/>
  <c r="F56" i="30" l="1"/>
  <c r="I56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宮田 悠佑</author>
    <author>Administrator</author>
  </authors>
  <commentList>
    <comment ref="L19" authorId="0" shapeId="0" xr:uid="{0B35A27E-C8F2-4576-AC2A-75D9DFCA6A84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未実施分は見込額を記入する。</t>
        </r>
      </text>
    </comment>
    <comment ref="H25" authorId="0" shapeId="0" xr:uid="{53979AC7-4162-49A4-84B5-ACE75C4A4E27}">
      <text>
        <r>
          <rPr>
            <b/>
            <sz val="16"/>
            <color indexed="81"/>
            <rFont val="Meiryo UI"/>
            <family val="3"/>
            <charset val="128"/>
          </rPr>
          <t xml:space="preserve">授業研修（同校種）
</t>
        </r>
        <r>
          <rPr>
            <sz val="16"/>
            <color indexed="81"/>
            <rFont val="Meiryo UI"/>
            <family val="3"/>
            <charset val="128"/>
          </rPr>
          <t>７月末に決まります。日程を確認し、見込額等を記入する。</t>
        </r>
      </text>
    </comment>
    <comment ref="J28" authorId="1" shapeId="0" xr:uid="{4F967B4C-43E4-4DE8-B078-6994CDB9E286}">
      <text>
        <r>
          <rPr>
            <b/>
            <sz val="16"/>
            <color indexed="81"/>
            <rFont val="Meiryo UI"/>
            <family val="3"/>
            <charset val="128"/>
          </rPr>
          <t xml:space="preserve">居住地の地点名称・通勤認定距離
</t>
        </r>
        <r>
          <rPr>
            <sz val="16"/>
            <color indexed="81"/>
            <rFont val="Meiryo UI"/>
            <family val="3"/>
            <charset val="128"/>
          </rPr>
          <t>直行直帰の有無にかかわらず記入する。</t>
        </r>
      </text>
    </comment>
    <comment ref="H34" authorId="0" shapeId="0" xr:uid="{93218726-BBF2-43FF-8164-4C6D3FC6AE4D}">
      <text>
        <r>
          <rPr>
            <b/>
            <sz val="16"/>
            <color indexed="81"/>
            <rFont val="Meiryo UI"/>
            <family val="3"/>
            <charset val="128"/>
          </rPr>
          <t xml:space="preserve">授業研修（異校種）
</t>
        </r>
        <r>
          <rPr>
            <sz val="16"/>
            <color indexed="81"/>
            <rFont val="Meiryo UI"/>
            <family val="3"/>
            <charset val="128"/>
          </rPr>
          <t>７月末に決まります。日程を確認し、見込額等を記入する。</t>
        </r>
      </text>
    </comment>
    <comment ref="D39" authorId="1" shapeId="0" xr:uid="{63DB5293-D49A-4840-AA6D-C9089F52A6DE}">
      <text>
        <r>
          <rPr>
            <b/>
            <sz val="16"/>
            <color indexed="81"/>
            <rFont val="Meiryo UI"/>
            <family val="3"/>
            <charset val="128"/>
          </rPr>
          <t>選択研修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宮田 悠佑</author>
  </authors>
  <commentList>
    <comment ref="C15" authorId="0" shapeId="0" xr:uid="{3395F86C-1C1B-4508-9243-F839247DDF3E}">
      <text>
        <r>
          <rPr>
            <sz val="14"/>
            <color indexed="81"/>
            <rFont val="Meiryo UI"/>
            <family val="3"/>
            <charset val="128"/>
          </rPr>
          <t xml:space="preserve"> </t>
        </r>
        <r>
          <rPr>
            <sz val="16"/>
            <color indexed="81"/>
            <rFont val="Meiryo UI"/>
            <family val="3"/>
            <charset val="128"/>
          </rPr>
          <t>訪問日（年間３０回）を、担当教員 に確認の上、記入する。
 複数の初任者が配置された学校 へ指導訪問する場合、
 初任者一人分ずつ分けて記載する。</t>
        </r>
      </text>
    </comment>
    <comment ref="K45" authorId="0" shapeId="0" xr:uid="{8EADAD88-5076-4B99-8014-4F77DA5B3BE7}">
      <text>
        <r>
          <rPr>
            <sz val="16"/>
            <color indexed="81"/>
            <rFont val="Meiryo UI"/>
            <family val="3"/>
            <charset val="128"/>
          </rPr>
          <t>拠点校指導教員が担当する学校で 実施される授業研修（同校種）に
指導訪問する場合は、この欄に記載する。</t>
        </r>
      </text>
    </comment>
    <comment ref="F47" authorId="0" shapeId="0" xr:uid="{73336E78-B89B-458E-B3F2-39D65422E09D}">
      <text>
        <r>
          <rPr>
            <sz val="16"/>
            <color indexed="81"/>
            <rFont val="Meiryo UI"/>
            <family val="3"/>
            <charset val="128"/>
          </rPr>
          <t>当月旅費額を記入する。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</authors>
  <commentList>
    <comment ref="E18" authorId="0" shapeId="0" xr:uid="{55FF938C-AE84-428E-A495-FE5B62CD502E}">
      <text>
        <r>
          <rPr>
            <sz val="16"/>
            <color indexed="81"/>
            <rFont val="Meiryo UI"/>
            <family val="3"/>
            <charset val="128"/>
          </rPr>
          <t>研修日を記入する。
　Aブロック　７月２５日
　Bブロック　７月２６日
　Cブロック　７月２７日
　Dブロック　７月２８日</t>
        </r>
      </text>
    </comment>
    <comment ref="K23" authorId="0" shapeId="0" xr:uid="{050BEF15-979D-4862-B55D-45A537A2536C}">
      <text>
        <r>
          <rPr>
            <b/>
            <sz val="16"/>
            <color indexed="81"/>
            <rFont val="Meiryo UI"/>
            <family val="3"/>
            <charset val="128"/>
          </rPr>
          <t xml:space="preserve">選択研修
</t>
        </r>
        <r>
          <rPr>
            <sz val="16"/>
            <color indexed="81"/>
            <rFont val="Meiryo UI"/>
            <family val="3"/>
            <charset val="128"/>
          </rPr>
          <t>選択した研修名等を記入する。</t>
        </r>
      </text>
    </comment>
    <comment ref="E27" authorId="0" shapeId="0" xr:uid="{D5CBCCEE-9015-44DB-A344-8C95816BE4F7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未実施の研修についても、見込額等を記入する。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</authors>
  <commentList>
    <comment ref="K23" authorId="0" shapeId="0" xr:uid="{420ADFEB-4BB5-4F66-ADBD-256820D4BF17}">
      <text>
        <r>
          <rPr>
            <b/>
            <sz val="16"/>
            <color indexed="81"/>
            <rFont val="Meiryo UI"/>
            <family val="3"/>
            <charset val="128"/>
          </rPr>
          <t xml:space="preserve">選択研修
</t>
        </r>
        <r>
          <rPr>
            <sz val="16"/>
            <color indexed="81"/>
            <rFont val="Meiryo UI"/>
            <family val="3"/>
            <charset val="128"/>
          </rPr>
          <t>選択した研修名等を記入する。</t>
        </r>
      </text>
    </comment>
    <comment ref="E27" authorId="0" shapeId="0" xr:uid="{FD6FE18E-618B-490C-B7AD-C4E6D466FAED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未実施の研修についても、見込額等を記入する。</t>
        </r>
      </text>
    </comment>
  </commentList>
</comments>
</file>

<file path=xl/sharedStrings.xml><?xml version="1.0" encoding="utf-8"?>
<sst xmlns="http://schemas.openxmlformats.org/spreadsheetml/2006/main" count="717" uniqueCount="143">
  <si>
    <t>実施日</t>
    <rPh sb="0" eb="3">
      <t>ジッシビ</t>
    </rPh>
    <phoneticPr fontId="2"/>
  </si>
  <si>
    <t>教育センター学びの丘</t>
    <rPh sb="0" eb="2">
      <t>キョウイク</t>
    </rPh>
    <rPh sb="6" eb="7">
      <t>マナ</t>
    </rPh>
    <rPh sb="9" eb="10">
      <t>オカ</t>
    </rPh>
    <phoneticPr fontId="2"/>
  </si>
  <si>
    <t>用務地</t>
    <rPh sb="0" eb="2">
      <t>ヨウム</t>
    </rPh>
    <rPh sb="2" eb="3">
      <t>チ</t>
    </rPh>
    <phoneticPr fontId="2"/>
  </si>
  <si>
    <t>計</t>
    <rPh sb="0" eb="1">
      <t>ケイ</t>
    </rPh>
    <phoneticPr fontId="2"/>
  </si>
  <si>
    <t>研修名</t>
    <rPh sb="0" eb="2">
      <t>ケンシュウ</t>
    </rPh>
    <rPh sb="2" eb="3">
      <t>メイ</t>
    </rPh>
    <phoneticPr fontId="2"/>
  </si>
  <si>
    <t>教職基礎研修①</t>
    <rPh sb="0" eb="2">
      <t>キョウショク</t>
    </rPh>
    <rPh sb="2" eb="4">
      <t>キソ</t>
    </rPh>
    <rPh sb="4" eb="6">
      <t>ケンシュウ</t>
    </rPh>
    <phoneticPr fontId="2"/>
  </si>
  <si>
    <t>教職基礎研修②</t>
    <rPh sb="0" eb="2">
      <t>キョウショク</t>
    </rPh>
    <rPh sb="2" eb="4">
      <t>キソ</t>
    </rPh>
    <rPh sb="4" eb="6">
      <t>ケンシュウ</t>
    </rPh>
    <phoneticPr fontId="2"/>
  </si>
  <si>
    <t>教職基礎研修③</t>
    <rPh sb="0" eb="2">
      <t>キョウショク</t>
    </rPh>
    <rPh sb="2" eb="4">
      <t>キソ</t>
    </rPh>
    <rPh sb="4" eb="6">
      <t>ケンシュウ</t>
    </rPh>
    <phoneticPr fontId="2"/>
  </si>
  <si>
    <t>教職基礎研修④</t>
    <rPh sb="0" eb="2">
      <t>キョウショク</t>
    </rPh>
    <rPh sb="2" eb="4">
      <t>キソ</t>
    </rPh>
    <rPh sb="4" eb="6">
      <t>ケンシュウ</t>
    </rPh>
    <phoneticPr fontId="2"/>
  </si>
  <si>
    <t xml:space="preserve"> 氏名</t>
    <rPh sb="1" eb="2">
      <t>シ</t>
    </rPh>
    <rPh sb="2" eb="3">
      <t>メイ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</si>
  <si>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</si>
  <si>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拠点校指導教員</t>
    <rPh sb="0" eb="2">
      <t>キョテン</t>
    </rPh>
    <rPh sb="2" eb="3">
      <t>コウ</t>
    </rPh>
    <rPh sb="3" eb="5">
      <t>シドウ</t>
    </rPh>
    <rPh sb="5" eb="7">
      <t>キョウイン</t>
    </rPh>
    <phoneticPr fontId="2"/>
  </si>
  <si>
    <t>教職基礎研修⑤</t>
    <rPh sb="0" eb="2">
      <t>キョウショク</t>
    </rPh>
    <rPh sb="2" eb="4">
      <t>キソ</t>
    </rPh>
    <rPh sb="4" eb="6">
      <t>ケンシュウ</t>
    </rPh>
    <phoneticPr fontId="2"/>
  </si>
  <si>
    <t>教職基礎研修⑥</t>
    <rPh sb="0" eb="2">
      <t>キョウショク</t>
    </rPh>
    <rPh sb="2" eb="4">
      <t>キソ</t>
    </rPh>
    <rPh sb="4" eb="6">
      <t>ケンシュウ</t>
    </rPh>
    <phoneticPr fontId="2"/>
  </si>
  <si>
    <t>計算書枚数</t>
    <rPh sb="0" eb="3">
      <t>ケイサンショ</t>
    </rPh>
    <rPh sb="3" eb="5">
      <t>マイスウ</t>
    </rPh>
    <phoneticPr fontId="2"/>
  </si>
  <si>
    <t>会場名を記入</t>
    <rPh sb="0" eb="2">
      <t>カイジョウ</t>
    </rPh>
    <rPh sb="2" eb="3">
      <t>メイ</t>
    </rPh>
    <rPh sb="4" eb="6">
      <t>キニュウ</t>
    </rPh>
    <phoneticPr fontId="2"/>
  </si>
  <si>
    <t>用務地を記入</t>
    <rPh sb="0" eb="2">
      <t>ヨウム</t>
    </rPh>
    <rPh sb="2" eb="3">
      <t>チ</t>
    </rPh>
    <rPh sb="4" eb="6">
      <t>キニュウ</t>
    </rPh>
    <phoneticPr fontId="2"/>
  </si>
  <si>
    <t>教育課題研修②</t>
    <rPh sb="0" eb="2">
      <t>キョウイク</t>
    </rPh>
    <rPh sb="2" eb="4">
      <t>カダイ</t>
    </rPh>
    <rPh sb="4" eb="6">
      <t>ケンシュウ</t>
    </rPh>
    <phoneticPr fontId="2"/>
  </si>
  <si>
    <t>実施日を記入</t>
    <rPh sb="0" eb="3">
      <t>ジッシビ</t>
    </rPh>
    <rPh sb="4" eb="6">
      <t>キニュウ</t>
    </rPh>
    <phoneticPr fontId="2"/>
  </si>
  <si>
    <t>教職基礎研修⑧</t>
    <rPh sb="0" eb="2">
      <t>キョウショク</t>
    </rPh>
    <rPh sb="2" eb="4">
      <t>キソ</t>
    </rPh>
    <rPh sb="4" eb="6">
      <t>ケンシュウ</t>
    </rPh>
    <phoneticPr fontId="2"/>
  </si>
  <si>
    <t>合計</t>
    <rPh sb="0" eb="2">
      <t>ゴウケイ</t>
    </rPh>
    <phoneticPr fontId="2"/>
  </si>
  <si>
    <t>氏名</t>
    <rPh sb="0" eb="2">
      <t>シメイ</t>
    </rPh>
    <phoneticPr fontId="2"/>
  </si>
  <si>
    <t>所属コード</t>
    <rPh sb="0" eb="2">
      <t>ショゾク</t>
    </rPh>
    <phoneticPr fontId="2"/>
  </si>
  <si>
    <t>所属名</t>
    <rPh sb="0" eb="2">
      <t>ショゾク</t>
    </rPh>
    <rPh sb="2" eb="3">
      <t>メイ</t>
    </rPh>
    <phoneticPr fontId="2"/>
  </si>
  <si>
    <t>所属地点名称</t>
    <rPh sb="0" eb="2">
      <t>ショゾク</t>
    </rPh>
    <rPh sb="2" eb="4">
      <t>チテン</t>
    </rPh>
    <rPh sb="4" eb="6">
      <t>メイショウ</t>
    </rPh>
    <phoneticPr fontId="2"/>
  </si>
  <si>
    <t>会場名</t>
    <rPh sb="0" eb="2">
      <t>カイジョウ</t>
    </rPh>
    <rPh sb="2" eb="3">
      <t>メイ</t>
    </rPh>
    <phoneticPr fontId="2"/>
  </si>
  <si>
    <t>旅費額</t>
    <rPh sb="0" eb="1">
      <t>タビ</t>
    </rPh>
    <rPh sb="1" eb="2">
      <t>ヒ</t>
    </rPh>
    <rPh sb="2" eb="3">
      <t>ガク</t>
    </rPh>
    <phoneticPr fontId="2"/>
  </si>
  <si>
    <t>氏名</t>
    <rPh sb="0" eb="1">
      <t>シ</t>
    </rPh>
    <rPh sb="1" eb="2">
      <t>メイ</t>
    </rPh>
    <phoneticPr fontId="2"/>
  </si>
  <si>
    <t>旅費額合計</t>
    <rPh sb="0" eb="1">
      <t>タビ</t>
    </rPh>
    <rPh sb="1" eb="2">
      <t>ヒ</t>
    </rPh>
    <rPh sb="2" eb="3">
      <t>ガク</t>
    </rPh>
    <rPh sb="3" eb="4">
      <t>ゴウ</t>
    </rPh>
    <rPh sb="4" eb="5">
      <t>ケイ</t>
    </rPh>
    <phoneticPr fontId="2"/>
  </si>
  <si>
    <t>拠点校指導教員の訪問旅費一覧表</t>
    <rPh sb="0" eb="3">
      <t>キョテンコウ</t>
    </rPh>
    <rPh sb="3" eb="5">
      <t>シドウ</t>
    </rPh>
    <rPh sb="5" eb="7">
      <t>キョウイン</t>
    </rPh>
    <rPh sb="8" eb="10">
      <t>ホウモン</t>
    </rPh>
    <rPh sb="10" eb="12">
      <t>リョヒ</t>
    </rPh>
    <rPh sb="12" eb="15">
      <t>イチランヒョウ</t>
    </rPh>
    <phoneticPr fontId="2"/>
  </si>
  <si>
    <t>学校名</t>
    <rPh sb="0" eb="3">
      <t>ガッコウメイ</t>
    </rPh>
    <phoneticPr fontId="2"/>
  </si>
  <si>
    <t>旅費計算書枚数</t>
    <rPh sb="0" eb="2">
      <t>リョヒ</t>
    </rPh>
    <rPh sb="2" eb="5">
      <t>ケイサンショ</t>
    </rPh>
    <rPh sb="5" eb="7">
      <t>マイスウ</t>
    </rPh>
    <phoneticPr fontId="2"/>
  </si>
  <si>
    <t>田辺市（田辺市）</t>
    <rPh sb="0" eb="3">
      <t>タナベシ</t>
    </rPh>
    <rPh sb="4" eb="7">
      <t>タナベシ</t>
    </rPh>
    <phoneticPr fontId="2"/>
  </si>
  <si>
    <t>担当者</t>
    <rPh sb="0" eb="3">
      <t>タントウシャ</t>
    </rPh>
    <phoneticPr fontId="2"/>
  </si>
  <si>
    <t>職名</t>
    <rPh sb="0" eb="2">
      <t>ショクメイ</t>
    </rPh>
    <phoneticPr fontId="2"/>
  </si>
  <si>
    <t>指導教員名</t>
    <rPh sb="0" eb="2">
      <t>シドウ</t>
    </rPh>
    <rPh sb="2" eb="4">
      <t>キョウイン</t>
    </rPh>
    <rPh sb="4" eb="5">
      <t>メイ</t>
    </rPh>
    <phoneticPr fontId="2"/>
  </si>
  <si>
    <t>指導訪問日</t>
    <rPh sb="0" eb="2">
      <t>シドウ</t>
    </rPh>
    <rPh sb="2" eb="5">
      <t>ホウモンビ</t>
    </rPh>
    <phoneticPr fontId="2"/>
  </si>
  <si>
    <t>旅費額</t>
    <rPh sb="0" eb="2">
      <t>リョヒ</t>
    </rPh>
    <rPh sb="2" eb="3">
      <t>ガク</t>
    </rPh>
    <phoneticPr fontId="2"/>
  </si>
  <si>
    <t>訪問
学校名</t>
    <rPh sb="0" eb="2">
      <t>ホウモン</t>
    </rPh>
    <rPh sb="3" eb="6">
      <t>ガッコウメイ</t>
    </rPh>
    <phoneticPr fontId="2"/>
  </si>
  <si>
    <t>小計</t>
    <rPh sb="0" eb="2">
      <t>ショウケイ</t>
    </rPh>
    <phoneticPr fontId="2"/>
  </si>
  <si>
    <t>居住地の地点名称</t>
    <rPh sb="0" eb="3">
      <t>キョジュウチ</t>
    </rPh>
    <rPh sb="4" eb="6">
      <t>チテン</t>
    </rPh>
    <rPh sb="6" eb="8">
      <t>メイショウ</t>
    </rPh>
    <phoneticPr fontId="2"/>
  </si>
  <si>
    <t>教育センター費　　県立学校教育</t>
    <rPh sb="0" eb="2">
      <t>キョウイク</t>
    </rPh>
    <rPh sb="6" eb="7">
      <t>ヒ</t>
    </rPh>
    <rPh sb="9" eb="15">
      <t>ケンリツガッコウキョウイク</t>
    </rPh>
    <phoneticPr fontId="2"/>
  </si>
  <si>
    <t>備考欄</t>
    <rPh sb="0" eb="3">
      <t>ビコウラン</t>
    </rPh>
    <phoneticPr fontId="2"/>
  </si>
  <si>
    <t>授業研修（異校種）</t>
    <rPh sb="0" eb="2">
      <t>ジュギョウ</t>
    </rPh>
    <rPh sb="2" eb="4">
      <t>ケンシュウ</t>
    </rPh>
    <phoneticPr fontId="2"/>
  </si>
  <si>
    <t>回数</t>
    <rPh sb="0" eb="2">
      <t>カイスウ</t>
    </rPh>
    <phoneticPr fontId="2"/>
  </si>
  <si>
    <t>まなび中学校</t>
    <rPh sb="3" eb="6">
      <t>チュウガッコウ</t>
    </rPh>
    <phoneticPr fontId="2"/>
  </si>
  <si>
    <t>紀の川市（紀の川市）</t>
    <rPh sb="0" eb="1">
      <t>キ</t>
    </rPh>
    <rPh sb="2" eb="4">
      <t>カワシ</t>
    </rPh>
    <rPh sb="5" eb="6">
      <t>キ</t>
    </rPh>
    <rPh sb="7" eb="9">
      <t>カワシ</t>
    </rPh>
    <phoneticPr fontId="2"/>
  </si>
  <si>
    <t>主事</t>
    <rPh sb="0" eb="2">
      <t>シュジ</t>
    </rPh>
    <phoneticPr fontId="2"/>
  </si>
  <si>
    <t>0739-26-3511</t>
    <phoneticPr fontId="2"/>
  </si>
  <si>
    <t>学丘　太郎</t>
    <rPh sb="0" eb="1">
      <t>マナ</t>
    </rPh>
    <rPh sb="1" eb="2">
      <t>オカ</t>
    </rPh>
    <rPh sb="3" eb="5">
      <t>タロウ</t>
    </rPh>
    <phoneticPr fontId="2"/>
  </si>
  <si>
    <t>和歌山市（和歌山市）</t>
    <rPh sb="0" eb="4">
      <t>ワカヤマシ</t>
    </rPh>
    <rPh sb="5" eb="9">
      <t>ワカヤマシ</t>
    </rPh>
    <phoneticPr fontId="2"/>
  </si>
  <si>
    <t>教育　正夫</t>
    <rPh sb="0" eb="2">
      <t>キョウイク</t>
    </rPh>
    <rPh sb="3" eb="5">
      <t>マサオ</t>
    </rPh>
    <phoneticPr fontId="2"/>
  </si>
  <si>
    <t>丘　花子</t>
    <rPh sb="0" eb="1">
      <t>オカ</t>
    </rPh>
    <rPh sb="2" eb="4">
      <t>ハナコ</t>
    </rPh>
    <phoneticPr fontId="2"/>
  </si>
  <si>
    <t>9月○日</t>
    <rPh sb="1" eb="2">
      <t>ガツ</t>
    </rPh>
    <rPh sb="3" eb="4">
      <t>ニチ</t>
    </rPh>
    <phoneticPr fontId="2"/>
  </si>
  <si>
    <t>10月○日</t>
    <rPh sb="2" eb="3">
      <t>ガツ</t>
    </rPh>
    <rPh sb="4" eb="5">
      <t>ニチ</t>
    </rPh>
    <phoneticPr fontId="2"/>
  </si>
  <si>
    <t>7月○日</t>
    <rPh sb="1" eb="2">
      <t>ガツ</t>
    </rPh>
    <rPh sb="3" eb="4">
      <t>ニチ</t>
    </rPh>
    <phoneticPr fontId="2"/>
  </si>
  <si>
    <t>紀の国中学校</t>
    <rPh sb="0" eb="1">
      <t>キ</t>
    </rPh>
    <rPh sb="2" eb="3">
      <t>クニ</t>
    </rPh>
    <rPh sb="3" eb="6">
      <t>チュウガッコウ</t>
    </rPh>
    <phoneticPr fontId="2"/>
  </si>
  <si>
    <t>紀の川ホール</t>
    <rPh sb="0" eb="1">
      <t>キ</t>
    </rPh>
    <rPh sb="2" eb="3">
      <t>カワ</t>
    </rPh>
    <phoneticPr fontId="2"/>
  </si>
  <si>
    <t>紀の川市（粉河）</t>
    <rPh sb="0" eb="1">
      <t>キ</t>
    </rPh>
    <rPh sb="2" eb="4">
      <t>カワシ</t>
    </rPh>
    <rPh sb="5" eb="7">
      <t>コカワ</t>
    </rPh>
    <phoneticPr fontId="2"/>
  </si>
  <si>
    <t>まなび小学校</t>
    <rPh sb="3" eb="6">
      <t>ショウガッコウ</t>
    </rPh>
    <phoneticPr fontId="2"/>
  </si>
  <si>
    <t>校長　春子</t>
    <rPh sb="0" eb="2">
      <t>コウチョウ</t>
    </rPh>
    <rPh sb="3" eb="5">
      <t>ハルコ</t>
    </rPh>
    <phoneticPr fontId="2"/>
  </si>
  <si>
    <t>指導　太郎</t>
    <rPh sb="0" eb="2">
      <t>シドウ</t>
    </rPh>
    <rPh sb="3" eb="5">
      <t>タロウ</t>
    </rPh>
    <phoneticPr fontId="2"/>
  </si>
  <si>
    <t>拠点　次郎</t>
    <rPh sb="0" eb="2">
      <t>キョテン</t>
    </rPh>
    <rPh sb="3" eb="5">
      <t>ジロウ</t>
    </rPh>
    <phoneticPr fontId="2"/>
  </si>
  <si>
    <t>記入例</t>
    <rPh sb="0" eb="2">
      <t>キニュウ</t>
    </rPh>
    <rPh sb="2" eb="3">
      <t>レイ</t>
    </rPh>
    <phoneticPr fontId="2"/>
  </si>
  <si>
    <t>丘中学校</t>
    <rPh sb="0" eb="1">
      <t>オカ</t>
    </rPh>
    <rPh sb="1" eb="4">
      <t>チュウガッコウ</t>
    </rPh>
    <phoneticPr fontId="2"/>
  </si>
  <si>
    <t>4月○日</t>
    <rPh sb="1" eb="2">
      <t>ガツ</t>
    </rPh>
    <rPh sb="3" eb="4">
      <t>ニチ</t>
    </rPh>
    <phoneticPr fontId="2"/>
  </si>
  <si>
    <t>5月○日</t>
    <rPh sb="1" eb="2">
      <t>ガツ</t>
    </rPh>
    <rPh sb="3" eb="4">
      <t>ニチ</t>
    </rPh>
    <phoneticPr fontId="2"/>
  </si>
  <si>
    <t>6月○日</t>
    <rPh sb="1" eb="2">
      <t>ガツ</t>
    </rPh>
    <rPh sb="3" eb="4">
      <t>ニチ</t>
    </rPh>
    <phoneticPr fontId="2"/>
  </si>
  <si>
    <t>11月○日</t>
    <rPh sb="2" eb="3">
      <t>ガツ</t>
    </rPh>
    <rPh sb="4" eb="5">
      <t>ニチ</t>
    </rPh>
    <phoneticPr fontId="2"/>
  </si>
  <si>
    <t>12月○日</t>
    <rPh sb="2" eb="3">
      <t>ガツ</t>
    </rPh>
    <rPh sb="4" eb="5">
      <t>ニチ</t>
    </rPh>
    <phoneticPr fontId="2"/>
  </si>
  <si>
    <t>1月○日</t>
    <rPh sb="1" eb="2">
      <t>ガツ</t>
    </rPh>
    <rPh sb="3" eb="4">
      <t>ニチ</t>
    </rPh>
    <phoneticPr fontId="2"/>
  </si>
  <si>
    <t>2月○日</t>
    <rPh sb="1" eb="2">
      <t>ガツ</t>
    </rPh>
    <rPh sb="3" eb="4">
      <t>ニチ</t>
    </rPh>
    <phoneticPr fontId="2"/>
  </si>
  <si>
    <t>丘　秋子</t>
    <rPh sb="0" eb="1">
      <t>オカ</t>
    </rPh>
    <rPh sb="2" eb="4">
      <t>アキコ</t>
    </rPh>
    <phoneticPr fontId="2"/>
  </si>
  <si>
    <t>授業研修</t>
    <rPh sb="0" eb="2">
      <t>ジュギョウ</t>
    </rPh>
    <rPh sb="2" eb="4">
      <t>ケンシュウ</t>
    </rPh>
    <phoneticPr fontId="2"/>
  </si>
  <si>
    <t>通勤認定距離
(㎞)</t>
    <rPh sb="0" eb="2">
      <t>ツウキン</t>
    </rPh>
    <rPh sb="2" eb="4">
      <t>ニンテイ</t>
    </rPh>
    <rPh sb="4" eb="6">
      <t>キョリ</t>
    </rPh>
    <phoneticPr fontId="2"/>
  </si>
  <si>
    <t>岩出市</t>
    <rPh sb="0" eb="2">
      <t>イワデ</t>
    </rPh>
    <rPh sb="2" eb="3">
      <t>シ</t>
    </rPh>
    <phoneticPr fontId="2"/>
  </si>
  <si>
    <t xml:space="preserve"> </t>
    <phoneticPr fontId="2"/>
  </si>
  <si>
    <t>ＴＥＬ</t>
    <phoneticPr fontId="2"/>
  </si>
  <si>
    <t xml:space="preserve">
 氏名</t>
    <rPh sb="7" eb="8">
      <t>シ</t>
    </rPh>
    <rPh sb="8" eb="9">
      <t>メイ</t>
    </rPh>
    <phoneticPr fontId="2"/>
  </si>
  <si>
    <t xml:space="preserve"> 
 氏名</t>
    <rPh sb="8" eb="9">
      <t>シ</t>
    </rPh>
    <rPh sb="9" eb="10">
      <t>メイ</t>
    </rPh>
    <phoneticPr fontId="2"/>
  </si>
  <si>
    <t>教職基礎研修⑨</t>
    <rPh sb="0" eb="2">
      <t>キョウショク</t>
    </rPh>
    <rPh sb="2" eb="4">
      <t>キソ</t>
    </rPh>
    <rPh sb="4" eb="6">
      <t>ケンシュウ</t>
    </rPh>
    <phoneticPr fontId="2"/>
  </si>
  <si>
    <t>３年次研修・・・年間２日</t>
    <rPh sb="1" eb="3">
      <t>ネンジ</t>
    </rPh>
    <rPh sb="3" eb="5">
      <t>ケンシュウ</t>
    </rPh>
    <rPh sb="8" eb="10">
      <t>ネンカン</t>
    </rPh>
    <rPh sb="11" eb="12">
      <t>ニチ</t>
    </rPh>
    <phoneticPr fontId="2"/>
  </si>
  <si>
    <t>２年次研修・・・年間２日</t>
    <rPh sb="1" eb="3">
      <t>ネンジ</t>
    </rPh>
    <rPh sb="3" eb="5">
      <t>ケンシュウ</t>
    </rPh>
    <rPh sb="8" eb="10">
      <t>ネンカン</t>
    </rPh>
    <rPh sb="11" eb="12">
      <t>ニチ</t>
    </rPh>
    <phoneticPr fontId="2"/>
  </si>
  <si>
    <t>ＴＥＬ</t>
    <phoneticPr fontId="2"/>
  </si>
  <si>
    <t>田辺市（田辺市）</t>
    <phoneticPr fontId="2"/>
  </si>
  <si>
    <t>）月分（中学校・紀北用）</t>
    <rPh sb="4" eb="5">
      <t>チュウ</t>
    </rPh>
    <rPh sb="5" eb="7">
      <t>ガッコウ</t>
    </rPh>
    <rPh sb="9" eb="10">
      <t>キタ</t>
    </rPh>
    <phoneticPr fontId="2"/>
  </si>
  <si>
    <t>学野　一郎</t>
    <rPh sb="0" eb="1">
      <t>ガク</t>
    </rPh>
    <rPh sb="1" eb="2">
      <t>ノ</t>
    </rPh>
    <rPh sb="3" eb="5">
      <t>イチロウ</t>
    </rPh>
    <phoneticPr fontId="2"/>
  </si>
  <si>
    <t>かつらぎ町（かつらぎ町）</t>
    <rPh sb="4" eb="5">
      <t>チョウ</t>
    </rPh>
    <rPh sb="10" eb="11">
      <t>チョウ</t>
    </rPh>
    <phoneticPr fontId="2"/>
  </si>
  <si>
    <t>教科指導教員</t>
    <rPh sb="0" eb="2">
      <t>キョウカ</t>
    </rPh>
    <rPh sb="2" eb="4">
      <t>シドウ</t>
    </rPh>
    <rPh sb="4" eb="6">
      <t>キョウイン</t>
    </rPh>
    <phoneticPr fontId="2"/>
  </si>
  <si>
    <t>教科　夏子</t>
    <rPh sb="0" eb="2">
      <t>キョウカ</t>
    </rPh>
    <rPh sb="3" eb="5">
      <t>ナツコ</t>
    </rPh>
    <phoneticPr fontId="2"/>
  </si>
  <si>
    <t>学野　二郎</t>
    <rPh sb="0" eb="1">
      <t>マナ</t>
    </rPh>
    <rPh sb="1" eb="2">
      <t>ノ</t>
    </rPh>
    <rPh sb="3" eb="5">
      <t>ジロウ</t>
    </rPh>
    <phoneticPr fontId="2"/>
  </si>
  <si>
    <t>教育課題研修①</t>
    <rPh sb="0" eb="2">
      <t>キョウイク</t>
    </rPh>
    <rPh sb="2" eb="4">
      <t>カダイ</t>
    </rPh>
    <rPh sb="4" eb="6">
      <t>ケンシュウ</t>
    </rPh>
    <phoneticPr fontId="2"/>
  </si>
  <si>
    <t>※記入上の留意点</t>
    <phoneticPr fontId="2"/>
  </si>
  <si>
    <r>
      <t>当月提出内容</t>
    </r>
    <r>
      <rPr>
        <b/>
        <sz val="16"/>
        <rFont val="Meiryo UI"/>
        <family val="3"/>
        <charset val="128"/>
      </rPr>
      <t xml:space="preserve"> </t>
    </r>
    <r>
      <rPr>
        <sz val="16"/>
        <rFont val="Meiryo UI"/>
        <family val="3"/>
        <charset val="128"/>
      </rPr>
      <t>（当月の計算書枚数と旅費額合計を記入）</t>
    </r>
    <rPh sb="0" eb="2">
      <t>トウゲツ</t>
    </rPh>
    <rPh sb="2" eb="4">
      <t>テイシュツ</t>
    </rPh>
    <rPh sb="4" eb="6">
      <t>ナイヨウ</t>
    </rPh>
    <phoneticPr fontId="2"/>
  </si>
  <si>
    <t>和歌山市北コミュニティセンター</t>
    <rPh sb="0" eb="4">
      <t>ワカヤマシ</t>
    </rPh>
    <rPh sb="4" eb="5">
      <t>キタ</t>
    </rPh>
    <phoneticPr fontId="2"/>
  </si>
  <si>
    <t>学野　三郎</t>
    <rPh sb="0" eb="1">
      <t>マナ</t>
    </rPh>
    <rPh sb="1" eb="2">
      <t>ノ</t>
    </rPh>
    <rPh sb="3" eb="5">
      <t>サブロウ</t>
    </rPh>
    <phoneticPr fontId="2"/>
  </si>
  <si>
    <t>紀の川　冬子</t>
    <rPh sb="0" eb="1">
      <t>キ</t>
    </rPh>
    <rPh sb="2" eb="3">
      <t>カワ</t>
    </rPh>
    <rPh sb="4" eb="6">
      <t>フユコ</t>
    </rPh>
    <phoneticPr fontId="2"/>
  </si>
  <si>
    <t>１　初任者研修・・・１４日</t>
    <rPh sb="2" eb="5">
      <t>ショニンシャ</t>
    </rPh>
    <rPh sb="5" eb="7">
      <t>ケンシュウ</t>
    </rPh>
    <phoneticPr fontId="2"/>
  </si>
  <si>
    <t>２　初任者研修実施校校長連絡協議会・・・１日</t>
    <phoneticPr fontId="2"/>
  </si>
  <si>
    <t>３　指導教員連絡協議会・・・２日</t>
    <phoneticPr fontId="2"/>
  </si>
  <si>
    <t>４　拠点校指導教員等の指導訪問旅費</t>
    <phoneticPr fontId="2"/>
  </si>
  <si>
    <t>５　当月提出内容 （当月の計算書枚数と旅費額合計を記入）</t>
    <phoneticPr fontId="2"/>
  </si>
  <si>
    <t>オンライン</t>
    <phoneticPr fontId="2"/>
  </si>
  <si>
    <t>7月　　　　日</t>
    <rPh sb="1" eb="2">
      <t>ガツ</t>
    </rPh>
    <rPh sb="6" eb="7">
      <t>ニチ</t>
    </rPh>
    <phoneticPr fontId="2"/>
  </si>
  <si>
    <r>
      <t xml:space="preserve">５　当月提出内容 </t>
    </r>
    <r>
      <rPr>
        <sz val="16"/>
        <rFont val="Meiryo UI"/>
        <family val="3"/>
        <charset val="128"/>
      </rPr>
      <t>（当月の計算書枚数と旅費額合計を記入）</t>
    </r>
    <phoneticPr fontId="2"/>
  </si>
  <si>
    <t>教育センター費　県立学校教育</t>
    <rPh sb="0" eb="2">
      <t>キョウイク</t>
    </rPh>
    <rPh sb="6" eb="7">
      <t>ヒ</t>
    </rPh>
    <rPh sb="8" eb="14">
      <t>ケンリツガッコウキョウイク</t>
    </rPh>
    <phoneticPr fontId="2"/>
  </si>
  <si>
    <t>和歌山ビッグ愛</t>
    <rPh sb="0" eb="3">
      <t>ワカヤマ</t>
    </rPh>
    <rPh sb="6" eb="7">
      <t>アイ</t>
    </rPh>
    <phoneticPr fontId="2"/>
  </si>
  <si>
    <t>オンライン</t>
  </si>
  <si>
    <t>和歌山市
北コミュニティセンター</t>
    <rPh sb="0" eb="3">
      <t>ワカヤマ</t>
    </rPh>
    <rPh sb="3" eb="4">
      <t>シ</t>
    </rPh>
    <rPh sb="5" eb="6">
      <t>キタ</t>
    </rPh>
    <phoneticPr fontId="2"/>
  </si>
  <si>
    <t>和歌山市北コミュニティーセンター</t>
    <rPh sb="0" eb="4">
      <t>ワカヤマシ</t>
    </rPh>
    <rPh sb="4" eb="5">
      <t>キタ</t>
    </rPh>
    <phoneticPr fontId="2"/>
  </si>
  <si>
    <t>７月　　　　日</t>
    <rPh sb="1" eb="2">
      <t>ガツ</t>
    </rPh>
    <rPh sb="6" eb="7">
      <t>ニチ</t>
    </rPh>
    <phoneticPr fontId="2"/>
  </si>
  <si>
    <r>
      <t xml:space="preserve">備考欄 </t>
    </r>
    <r>
      <rPr>
        <sz val="16"/>
        <rFont val="Meiryo UI"/>
        <family val="3"/>
        <charset val="128"/>
      </rPr>
      <t>（改姓、通勤認定情報の変更等、参考となる事柄を記入）</t>
    </r>
    <rPh sb="0" eb="2">
      <t>ビコウ</t>
    </rPh>
    <rPh sb="2" eb="3">
      <t>ラン</t>
    </rPh>
    <rPh sb="5" eb="7">
      <t>カイセイ</t>
    </rPh>
    <rPh sb="8" eb="10">
      <t>ツウキン</t>
    </rPh>
    <rPh sb="10" eb="12">
      <t>ニンテイ</t>
    </rPh>
    <rPh sb="12" eb="14">
      <t>ジョウホウ</t>
    </rPh>
    <rPh sb="15" eb="17">
      <t>ヘンコウ</t>
    </rPh>
    <rPh sb="17" eb="18">
      <t>トウ</t>
    </rPh>
    <rPh sb="19" eb="21">
      <t>サンコウ</t>
    </rPh>
    <rPh sb="24" eb="26">
      <t>コトガラ</t>
    </rPh>
    <rPh sb="27" eb="29">
      <t>キニュウ</t>
    </rPh>
    <phoneticPr fontId="2"/>
  </si>
  <si>
    <t>令和５年度初任者研修経費調総括表（</t>
    <rPh sb="0" eb="2">
      <t>レイワ</t>
    </rPh>
    <rPh sb="3" eb="5">
      <t>ネンド</t>
    </rPh>
    <rPh sb="5" eb="8">
      <t>ショニンシャ</t>
    </rPh>
    <rPh sb="8" eb="10">
      <t>ケンシュウ</t>
    </rPh>
    <rPh sb="10" eb="12">
      <t>ケイヒ</t>
    </rPh>
    <rPh sb="12" eb="13">
      <t>シラ</t>
    </rPh>
    <rPh sb="13" eb="15">
      <t>ソウカツ</t>
    </rPh>
    <rPh sb="15" eb="16">
      <t>ヒョウ</t>
    </rPh>
    <phoneticPr fontId="2"/>
  </si>
  <si>
    <t>令和５年度初任者研修等（２年次）経費調総括表（</t>
    <rPh sb="0" eb="1">
      <t>レイ</t>
    </rPh>
    <rPh sb="1" eb="2">
      <t>カズ</t>
    </rPh>
    <rPh sb="3" eb="5">
      <t>ネンド</t>
    </rPh>
    <rPh sb="5" eb="8">
      <t>ショニンシャ</t>
    </rPh>
    <rPh sb="8" eb="10">
      <t>ケンシュウ</t>
    </rPh>
    <rPh sb="10" eb="11">
      <t>トウ</t>
    </rPh>
    <rPh sb="13" eb="15">
      <t>ネンジ</t>
    </rPh>
    <rPh sb="16" eb="18">
      <t>ケイヒ</t>
    </rPh>
    <rPh sb="18" eb="19">
      <t>シラ</t>
    </rPh>
    <rPh sb="19" eb="21">
      <t>ソウカツ</t>
    </rPh>
    <rPh sb="21" eb="22">
      <t>ヒョウ</t>
    </rPh>
    <phoneticPr fontId="2"/>
  </si>
  <si>
    <t>令和５年度初任者研修等（３年次）経費調総括表（</t>
    <rPh sb="0" eb="1">
      <t>レイ</t>
    </rPh>
    <rPh sb="1" eb="2">
      <t>カズ</t>
    </rPh>
    <rPh sb="3" eb="5">
      <t>ネンド</t>
    </rPh>
    <rPh sb="5" eb="8">
      <t>ショニンシャ</t>
    </rPh>
    <rPh sb="8" eb="10">
      <t>ケンシュウ</t>
    </rPh>
    <rPh sb="10" eb="11">
      <t>トウ</t>
    </rPh>
    <rPh sb="13" eb="15">
      <t>ネンジ</t>
    </rPh>
    <rPh sb="16" eb="18">
      <t>ケイヒ</t>
    </rPh>
    <rPh sb="18" eb="19">
      <t>シラ</t>
    </rPh>
    <rPh sb="19" eb="21">
      <t>ソウカツ</t>
    </rPh>
    <rPh sb="21" eb="22">
      <t>ヒョウ</t>
    </rPh>
    <phoneticPr fontId="2"/>
  </si>
  <si>
    <t>教育相談研修Aー児童生徒の理解と支援ー</t>
    <rPh sb="0" eb="2">
      <t>キョウイク</t>
    </rPh>
    <rPh sb="2" eb="4">
      <t>ソウダン</t>
    </rPh>
    <rPh sb="4" eb="6">
      <t>ケンシュウ</t>
    </rPh>
    <rPh sb="8" eb="10">
      <t>ジドウ</t>
    </rPh>
    <rPh sb="10" eb="12">
      <t>セイト</t>
    </rPh>
    <rPh sb="13" eb="15">
      <t>リカイ</t>
    </rPh>
    <rPh sb="16" eb="18">
      <t>シエン</t>
    </rPh>
    <phoneticPr fontId="2"/>
  </si>
  <si>
    <t>教科指導員の訪問旅費一覧表</t>
    <rPh sb="0" eb="2">
      <t>キョウカ</t>
    </rPh>
    <rPh sb="2" eb="4">
      <t>シドウ</t>
    </rPh>
    <rPh sb="6" eb="8">
      <t>ホウモン</t>
    </rPh>
    <rPh sb="8" eb="10">
      <t>リョヒ</t>
    </rPh>
    <rPh sb="10" eb="13">
      <t>イチランヒョウ</t>
    </rPh>
    <phoneticPr fontId="2"/>
  </si>
  <si>
    <t>指導員
氏名</t>
    <rPh sb="0" eb="3">
      <t>シドウイン</t>
    </rPh>
    <rPh sb="4" eb="6">
      <t>シメイ</t>
    </rPh>
    <phoneticPr fontId="2"/>
  </si>
  <si>
    <t>教科指導員</t>
    <rPh sb="0" eb="2">
      <t>キョウカ</t>
    </rPh>
    <rPh sb="2" eb="4">
      <t>シドウ</t>
    </rPh>
    <phoneticPr fontId="2"/>
  </si>
  <si>
    <t>）月分（中学校・紀南用）</t>
    <rPh sb="4" eb="5">
      <t>チュウ</t>
    </rPh>
    <rPh sb="9" eb="10">
      <t>ミナミ</t>
    </rPh>
    <phoneticPr fontId="2"/>
  </si>
  <si>
    <t>選択研修名を記入</t>
    <rPh sb="0" eb="2">
      <t>センタク</t>
    </rPh>
    <rPh sb="2" eb="4">
      <t>ケンシュウ</t>
    </rPh>
    <rPh sb="4" eb="5">
      <t>メイ</t>
    </rPh>
    <rPh sb="6" eb="8">
      <t>キニュウ</t>
    </rPh>
    <phoneticPr fontId="2"/>
  </si>
  <si>
    <t>田辺市（田辺市）</t>
  </si>
  <si>
    <t>田辺市（田辺市）</t>
    <rPh sb="0" eb="3">
      <t>タナベシ</t>
    </rPh>
    <rPh sb="4" eb="6">
      <t>タナベ</t>
    </rPh>
    <rPh sb="6" eb="7">
      <t>シ</t>
    </rPh>
    <phoneticPr fontId="2"/>
  </si>
  <si>
    <t>授業研修（同校種）</t>
    <rPh sb="0" eb="2">
      <t>ジュギョウ</t>
    </rPh>
    <rPh sb="2" eb="4">
      <t>ケンシュウ</t>
    </rPh>
    <rPh sb="5" eb="6">
      <t>ドウ</t>
    </rPh>
    <rPh sb="6" eb="8">
      <t>コウシュ</t>
    </rPh>
    <phoneticPr fontId="2"/>
  </si>
  <si>
    <t>教職基礎研修⑦に係る旅費取扱いについては、「令和５年度研修講座等の旅費事務取扱いについて（小・中学校用）」を参照のこと。（事業旅費として取り扱うため、教育センター学びの丘への旅費計算書等の提出は不要）</t>
    <phoneticPr fontId="2"/>
  </si>
  <si>
    <t>授業研修（同校種）</t>
    <rPh sb="0" eb="2">
      <t>ジュギョウ</t>
    </rPh>
    <rPh sb="2" eb="4">
      <t>ケンシュウ</t>
    </rPh>
    <rPh sb="5" eb="8">
      <t>ドウコウシュ</t>
    </rPh>
    <phoneticPr fontId="2"/>
  </si>
  <si>
    <t>市町村教委が
実施する研修</t>
    <rPh sb="0" eb="3">
      <t>シチョウソン</t>
    </rPh>
    <rPh sb="3" eb="5">
      <t>キョウイ</t>
    </rPh>
    <rPh sb="7" eb="9">
      <t>ジッシ</t>
    </rPh>
    <rPh sb="11" eb="13">
      <t>ケンシュウ</t>
    </rPh>
    <phoneticPr fontId="2"/>
  </si>
  <si>
    <t>　(3) 当月の該当項目は、マーカー等で色付けすること。</t>
    <phoneticPr fontId="2"/>
  </si>
  <si>
    <r>
      <t>　(4)</t>
    </r>
    <r>
      <rPr>
        <b/>
        <sz val="14"/>
        <color rgb="FF000000"/>
        <rFont val="Meiryo UI"/>
        <family val="3"/>
        <charset val="128"/>
      </rPr>
      <t xml:space="preserve"> 旅費請求のない月は、旅費額合計０として提出すること。</t>
    </r>
    <r>
      <rPr>
        <sz val="14"/>
        <color rgb="FF000000"/>
        <rFont val="Meiryo UI"/>
        <family val="3"/>
        <charset val="128"/>
      </rPr>
      <t>（FAX可　0739－26－8120　送付状不要）</t>
    </r>
    <rPh sb="24" eb="26">
      <t>テイシュツ</t>
    </rPh>
    <phoneticPr fontId="2"/>
  </si>
  <si>
    <r>
      <t>　(2) 実施日、会場名等が未定の場合は、</t>
    </r>
    <r>
      <rPr>
        <b/>
        <sz val="14"/>
        <color rgb="FF000000"/>
        <rFont val="Meiryo UI"/>
        <family val="3"/>
        <charset val="128"/>
      </rPr>
      <t>決定次第記入すること</t>
    </r>
    <r>
      <rPr>
        <sz val="14"/>
        <color rgb="FF000000"/>
        <rFont val="Meiryo UI"/>
        <family val="3"/>
        <charset val="128"/>
      </rPr>
      <t>。</t>
    </r>
    <phoneticPr fontId="2"/>
  </si>
  <si>
    <t>当月旅費額</t>
    <rPh sb="0" eb="2">
      <t>トウゲツ</t>
    </rPh>
    <rPh sb="2" eb="4">
      <t>リョヒ</t>
    </rPh>
    <rPh sb="4" eb="5">
      <t>ガク</t>
    </rPh>
    <phoneticPr fontId="2"/>
  </si>
  <si>
    <t>年間旅費見込額</t>
    <rPh sb="0" eb="2">
      <t>ネンカン</t>
    </rPh>
    <rPh sb="2" eb="4">
      <t>リョヒ</t>
    </rPh>
    <rPh sb="4" eb="6">
      <t>ミコ</t>
    </rPh>
    <rPh sb="6" eb="7">
      <t>ガク</t>
    </rPh>
    <phoneticPr fontId="2"/>
  </si>
  <si>
    <t>　(1) 会場が決定している研修は、旅費額（見込額）を記入すること。</t>
    <phoneticPr fontId="2"/>
  </si>
  <si>
    <t>年間旅費見込額</t>
    <rPh sb="0" eb="2">
      <t>ネンカン</t>
    </rPh>
    <rPh sb="2" eb="4">
      <t>リョヒ</t>
    </rPh>
    <rPh sb="4" eb="7">
      <t>ミコミガク</t>
    </rPh>
    <phoneticPr fontId="2"/>
  </si>
  <si>
    <t>　(1) 実施日が未定であっても、旅費額（見込額）を記入し、「年間旅費見込額」欄に反映させること。</t>
    <rPh sb="5" eb="8">
      <t>ジッシビ</t>
    </rPh>
    <rPh sb="9" eb="11">
      <t>ミテイ</t>
    </rPh>
    <rPh sb="33" eb="35">
      <t>リョヒ</t>
    </rPh>
    <rPh sb="35" eb="38">
      <t>ミコミガク</t>
    </rPh>
    <phoneticPr fontId="2"/>
  </si>
  <si>
    <t>　(2) 実施後、指導教員と確認の上、該当月項目をマーカー等で色付けすること。</t>
    <rPh sb="5" eb="8">
      <t>ジッシゴ</t>
    </rPh>
    <rPh sb="9" eb="11">
      <t>シドウ</t>
    </rPh>
    <rPh sb="11" eb="13">
      <t>キョウイン</t>
    </rPh>
    <rPh sb="14" eb="16">
      <t>カクニン</t>
    </rPh>
    <rPh sb="17" eb="18">
      <t>ウエ</t>
    </rPh>
    <rPh sb="19" eb="21">
      <t>ガイトウ</t>
    </rPh>
    <rPh sb="21" eb="22">
      <t>ツキ</t>
    </rPh>
    <rPh sb="22" eb="24">
      <t>コウモク</t>
    </rPh>
    <rPh sb="29" eb="30">
      <t>トウ</t>
    </rPh>
    <rPh sb="31" eb="32">
      <t>イロ</t>
    </rPh>
    <rPh sb="32" eb="33">
      <t>ツ</t>
    </rPh>
    <phoneticPr fontId="2"/>
  </si>
  <si>
    <t>　(3) 該当月の合計旅費額を、「当月旅費額」欄に記入すること。</t>
    <rPh sb="5" eb="7">
      <t>ガイトウ</t>
    </rPh>
    <rPh sb="7" eb="8">
      <t>ツキ</t>
    </rPh>
    <rPh sb="9" eb="11">
      <t>ゴウケイ</t>
    </rPh>
    <rPh sb="11" eb="13">
      <t>リョヒ</t>
    </rPh>
    <rPh sb="13" eb="14">
      <t>ガク</t>
    </rPh>
    <rPh sb="17" eb="19">
      <t>トウゲツ</t>
    </rPh>
    <rPh sb="19" eb="21">
      <t>リョヒ</t>
    </rPh>
    <rPh sb="21" eb="22">
      <t>ガク</t>
    </rPh>
    <rPh sb="23" eb="24">
      <t>ラン</t>
    </rPh>
    <rPh sb="25" eb="27">
      <t>キニュウ</t>
    </rPh>
    <phoneticPr fontId="2"/>
  </si>
  <si>
    <t>　(2) 実施後、指導員と確認の上、該当月項目をマーカー等で色付けすること。</t>
    <rPh sb="5" eb="8">
      <t>ジッシゴ</t>
    </rPh>
    <rPh sb="9" eb="11">
      <t>シドウ</t>
    </rPh>
    <rPh sb="13" eb="15">
      <t>カクニン</t>
    </rPh>
    <rPh sb="16" eb="17">
      <t>ウエ</t>
    </rPh>
    <rPh sb="18" eb="20">
      <t>ガイトウ</t>
    </rPh>
    <rPh sb="20" eb="21">
      <t>ツキ</t>
    </rPh>
    <rPh sb="21" eb="23">
      <t>コウモク</t>
    </rPh>
    <rPh sb="28" eb="29">
      <t>トウ</t>
    </rPh>
    <rPh sb="30" eb="31">
      <t>イロ</t>
    </rPh>
    <rPh sb="31" eb="32">
      <t>ツ</t>
    </rPh>
    <phoneticPr fontId="2"/>
  </si>
  <si>
    <t>６　年間旅費見込額合計</t>
    <rPh sb="2" eb="4">
      <t>ネンカン</t>
    </rPh>
    <rPh sb="4" eb="6">
      <t>リョヒ</t>
    </rPh>
    <rPh sb="6" eb="9">
      <t>ミコミガク</t>
    </rPh>
    <rPh sb="9" eb="11">
      <t>ゴウケイ</t>
    </rPh>
    <phoneticPr fontId="2"/>
  </si>
  <si>
    <t>　(1) 会場が決定している研修は旅費見込額を記入し、変更があった場合は修正すること。又、「６ 年間旅費見込額合計」欄に反映させること。</t>
    <rPh sb="5" eb="7">
      <t>カイジョウ</t>
    </rPh>
    <rPh sb="8" eb="10">
      <t>ケッテイ</t>
    </rPh>
    <rPh sb="14" eb="16">
      <t>ケンシュウ</t>
    </rPh>
    <rPh sb="17" eb="19">
      <t>リョヒ</t>
    </rPh>
    <rPh sb="19" eb="21">
      <t>ミコミ</t>
    </rPh>
    <rPh sb="21" eb="22">
      <t>ガク</t>
    </rPh>
    <rPh sb="23" eb="25">
      <t>キニュウ</t>
    </rPh>
    <rPh sb="27" eb="29">
      <t>ヘンコウ</t>
    </rPh>
    <rPh sb="33" eb="35">
      <t>バアイ</t>
    </rPh>
    <rPh sb="36" eb="38">
      <t>シュウセイ</t>
    </rPh>
    <rPh sb="43" eb="44">
      <t>マタ</t>
    </rPh>
    <rPh sb="48" eb="50">
      <t>ネンカン</t>
    </rPh>
    <rPh sb="50" eb="52">
      <t>リョヒ</t>
    </rPh>
    <rPh sb="52" eb="55">
      <t>ミコミガク</t>
    </rPh>
    <rPh sb="55" eb="57">
      <t>ゴウケイ</t>
    </rPh>
    <rPh sb="58" eb="59">
      <t>ラン</t>
    </rPh>
    <rPh sb="60" eb="62">
      <t>ハンエイ</t>
    </rPh>
    <phoneticPr fontId="2"/>
  </si>
  <si>
    <t xml:space="preserve">学野　一郎…4/25　転居のため通勤認定距離変更
居住地：岩出市、認定距離：３．５km　に変更
教育　正夫…4/5　教職基礎研修①　体調不良により欠席
</t>
    <phoneticPr fontId="2"/>
  </si>
  <si>
    <t>　(5) 全ての研修等について完了した月の翌月分以降の提出は不要。</t>
    <phoneticPr fontId="2"/>
  </si>
  <si>
    <t>　(5) 全ての研修等について完了した月の翌月分以降の提出は不要。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</si>
</sst>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 "/>
    <numFmt numFmtId="178" formatCode="0_ "/>
    <numFmt numFmtId="179" formatCode="m&quot;月&quot;d&quot;日&quot;;@"/>
    <numFmt numFmtId="180" formatCode="0_);[Red]\(0\)"/>
    <numFmt numFmtId="181" formatCode="_ * #,##0.0_ ;_ * \-#,##0.0_ ;_ * &quot;-&quot;?_ ;_ @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b/>
      <sz val="20"/>
      <name val="Meiryo UI"/>
      <family val="3"/>
      <charset val="128"/>
    </font>
    <font>
      <sz val="14"/>
      <name val="Meiryo UI"/>
      <family val="3"/>
      <charset val="128"/>
    </font>
    <font>
      <b/>
      <sz val="13"/>
      <name val="Meiryo UI"/>
      <family val="3"/>
      <charset val="128"/>
    </font>
    <font>
      <sz val="13"/>
      <name val="Meiryo UI"/>
      <family val="3"/>
      <charset val="128"/>
    </font>
    <font>
      <sz val="16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b/>
      <sz val="14"/>
      <name val="Meiryo UI"/>
      <family val="3"/>
      <charset val="128"/>
    </font>
    <font>
      <sz val="13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b/>
      <sz val="16"/>
      <color indexed="81"/>
      <name val="Meiryo UI"/>
      <family val="3"/>
      <charset val="128"/>
    </font>
    <font>
      <sz val="16"/>
      <color indexed="81"/>
      <name val="Meiryo UI"/>
      <family val="3"/>
      <charset val="128"/>
    </font>
    <font>
      <sz val="20"/>
      <name val="Meiryo UI"/>
      <family val="3"/>
      <charset val="128"/>
    </font>
    <font>
      <sz val="14"/>
      <color indexed="81"/>
      <name val="Meiryo UI"/>
      <family val="3"/>
      <charset val="128"/>
    </font>
    <font>
      <sz val="24"/>
      <name val="Meiryo UI"/>
      <family val="3"/>
      <charset val="128"/>
    </font>
    <font>
      <b/>
      <sz val="18"/>
      <name val="Meiryo UI"/>
      <family val="3"/>
      <charset val="128"/>
    </font>
    <font>
      <sz val="15"/>
      <name val="Meiryo UI"/>
      <family val="3"/>
      <charset val="128"/>
    </font>
    <font>
      <sz val="26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93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2" fillId="0" borderId="0" xfId="0" quotePrefix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179" fontId="8" fillId="0" borderId="3" xfId="0" applyNumberFormat="1" applyFont="1" applyFill="1" applyBorder="1" applyAlignment="1" applyProtection="1">
      <alignment vertical="center" shrinkToFit="1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80" fontId="8" fillId="0" borderId="3" xfId="0" applyNumberFormat="1" applyFont="1" applyFill="1" applyBorder="1" applyAlignment="1" applyProtection="1">
      <alignment vertical="center" shrinkToFit="1"/>
      <protection locked="0"/>
    </xf>
    <xf numFmtId="176" fontId="11" fillId="0" borderId="0" xfId="0" applyNumberFormat="1" applyFont="1" applyProtection="1">
      <alignment vertical="center"/>
      <protection locked="0"/>
    </xf>
    <xf numFmtId="41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0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176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quotePrefix="1" applyFont="1" applyAlignment="1" applyProtection="1">
      <alignment horizontal="right" vertical="center"/>
      <protection locked="0"/>
    </xf>
    <xf numFmtId="176" fontId="12" fillId="0" borderId="0" xfId="0" applyNumberFormat="1" applyFont="1" applyFill="1" applyAlignment="1" applyProtection="1">
      <alignment vertical="center"/>
      <protection locked="0"/>
    </xf>
    <xf numFmtId="176" fontId="8" fillId="0" borderId="6" xfId="0" applyNumberFormat="1" applyFont="1" applyFill="1" applyBorder="1" applyAlignment="1" applyProtection="1">
      <alignment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9" fontId="15" fillId="0" borderId="6" xfId="0" applyNumberFormat="1" applyFont="1" applyBorder="1" applyAlignment="1" applyProtection="1">
      <alignment horizontal="center" vertical="center" shrinkToFit="1"/>
      <protection locked="0"/>
    </xf>
    <xf numFmtId="179" fontId="16" fillId="0" borderId="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Border="1" applyAlignment="1" applyProtection="1">
      <alignment horizontal="center" vertical="center" shrinkToFit="1"/>
      <protection locked="0"/>
    </xf>
    <xf numFmtId="177" fontId="8" fillId="0" borderId="0" xfId="0" applyNumberFormat="1" applyFont="1" applyBorder="1" applyAlignment="1" applyProtection="1">
      <alignment horizontal="right" vertical="center" shrinkToFit="1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12" fillId="0" borderId="6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quotePrefix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" vertical="center"/>
      <protection locked="0"/>
    </xf>
    <xf numFmtId="176" fontId="20" fillId="0" borderId="0" xfId="0" applyNumberFormat="1" applyFont="1" applyProtection="1">
      <alignment vertical="center"/>
      <protection locked="0"/>
    </xf>
    <xf numFmtId="176" fontId="9" fillId="0" borderId="0" xfId="0" applyNumberFormat="1" applyFont="1" applyProtection="1">
      <alignment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6" xfId="0" applyNumberFormat="1" applyFont="1" applyBorder="1" applyProtection="1">
      <alignment vertical="center"/>
      <protection locked="0"/>
    </xf>
    <xf numFmtId="176" fontId="11" fillId="0" borderId="0" xfId="0" applyNumberFormat="1" applyFont="1" applyAlignment="1" applyProtection="1">
      <alignment horizontal="right" vertical="center"/>
      <protection locked="0"/>
    </xf>
    <xf numFmtId="176" fontId="11" fillId="0" borderId="0" xfId="0" applyNumberFormat="1" applyFont="1" applyBorder="1" applyProtection="1">
      <alignment vertical="center"/>
      <protection locked="0"/>
    </xf>
    <xf numFmtId="176" fontId="6" fillId="0" borderId="0" xfId="0" applyNumberFormat="1" applyFont="1" applyProtection="1">
      <alignment vertical="center"/>
      <protection locked="0"/>
    </xf>
    <xf numFmtId="176" fontId="4" fillId="0" borderId="62" xfId="0" applyNumberFormat="1" applyFont="1" applyBorder="1" applyAlignment="1" applyProtection="1">
      <alignment horizontal="center" vertical="center" wrapText="1"/>
      <protection locked="0"/>
    </xf>
    <xf numFmtId="176" fontId="4" fillId="0" borderId="61" xfId="0" applyNumberFormat="1" applyFont="1" applyBorder="1" applyAlignment="1" applyProtection="1">
      <alignment vertical="center" wrapText="1"/>
      <protection locked="0"/>
    </xf>
    <xf numFmtId="176" fontId="6" fillId="0" borderId="73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Protection="1">
      <alignment vertical="center"/>
      <protection locked="0"/>
    </xf>
    <xf numFmtId="176" fontId="6" fillId="0" borderId="79" xfId="0" applyNumberFormat="1" applyFont="1" applyBorder="1" applyAlignment="1" applyProtection="1">
      <alignment horizontal="center" vertical="center"/>
      <protection locked="0"/>
    </xf>
    <xf numFmtId="176" fontId="6" fillId="0" borderId="60" xfId="0" applyNumberFormat="1" applyFont="1" applyBorder="1" applyAlignment="1" applyProtection="1">
      <alignment horizontal="center" vertical="center"/>
      <protection locked="0"/>
    </xf>
    <xf numFmtId="176" fontId="6" fillId="0" borderId="85" xfId="0" applyNumberFormat="1" applyFont="1" applyBorder="1" applyAlignment="1" applyProtection="1">
      <alignment horizontal="center" vertical="center"/>
      <protection locked="0"/>
    </xf>
    <xf numFmtId="176" fontId="6" fillId="0" borderId="86" xfId="0" applyNumberFormat="1" applyFont="1" applyBorder="1" applyAlignment="1" applyProtection="1">
      <alignment horizontal="center" vertical="center"/>
      <protection locked="0"/>
    </xf>
    <xf numFmtId="176" fontId="6" fillId="0" borderId="84" xfId="0" applyNumberFormat="1" applyFont="1" applyBorder="1" applyAlignment="1" applyProtection="1">
      <alignment horizontal="center" vertical="center"/>
      <protection locked="0"/>
    </xf>
    <xf numFmtId="176" fontId="6" fillId="0" borderId="104" xfId="0" applyNumberFormat="1" applyFont="1" applyBorder="1" applyAlignment="1" applyProtection="1">
      <alignment horizontal="center" vertical="center"/>
      <protection locked="0"/>
    </xf>
    <xf numFmtId="176" fontId="6" fillId="0" borderId="106" xfId="0" applyNumberFormat="1" applyFont="1" applyBorder="1" applyAlignment="1" applyProtection="1">
      <alignment horizontal="center" vertical="center"/>
      <protection locked="0"/>
    </xf>
    <xf numFmtId="176" fontId="6" fillId="0" borderId="87" xfId="0" applyNumberFormat="1" applyFont="1" applyBorder="1" applyAlignment="1" applyProtection="1">
      <alignment horizontal="center" vertical="center"/>
      <protection locked="0"/>
    </xf>
    <xf numFmtId="176" fontId="6" fillId="0" borderId="56" xfId="0" applyNumberFormat="1" applyFont="1" applyBorder="1" applyAlignment="1" applyProtection="1">
      <alignment horizontal="center" vertical="center" shrinkToFit="1"/>
      <protection locked="0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distributed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right" vertical="center" shrinkToFit="1"/>
      <protection locked="0"/>
    </xf>
    <xf numFmtId="41" fontId="9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9" fillId="0" borderId="0" xfId="0" applyFont="1" applyAlignment="1" applyProtection="1">
      <alignment vertical="center" shrinkToFit="1"/>
      <protection locked="0"/>
    </xf>
    <xf numFmtId="176" fontId="8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80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2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3" fillId="0" borderId="6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76" fontId="11" fillId="0" borderId="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Fill="1" applyBorder="1" applyAlignment="1" applyProtection="1">
      <alignment horizontal="right" vertical="center" shrinkToFit="1"/>
      <protection locked="0"/>
    </xf>
    <xf numFmtId="18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2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11" fillId="0" borderId="0" xfId="0" applyFont="1" applyFill="1" applyBorder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vertical="center" shrinkToFit="1"/>
      <protection locked="0"/>
    </xf>
    <xf numFmtId="180" fontId="8" fillId="0" borderId="0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Protection="1">
      <alignment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176" fontId="6" fillId="0" borderId="104" xfId="0" applyNumberFormat="1" applyFont="1" applyBorder="1" applyAlignment="1" applyProtection="1">
      <alignment horizontal="center" vertical="center" shrinkToFit="1"/>
      <protection locked="0"/>
    </xf>
    <xf numFmtId="176" fontId="6" fillId="0" borderId="109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6" fillId="0" borderId="0" xfId="0" applyFont="1" applyBorder="1" applyAlignment="1" applyProtection="1">
      <alignment vertical="center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176" fontId="20" fillId="0" borderId="0" xfId="0" applyNumberFormat="1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8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146" xfId="0" applyNumberFormat="1" applyFont="1" applyBorder="1" applyAlignment="1" applyProtection="1">
      <alignment horizontal="center" vertical="center" wrapText="1"/>
      <protection locked="0"/>
    </xf>
    <xf numFmtId="176" fontId="4" fillId="0" borderId="61" xfId="0" applyNumberFormat="1" applyFont="1" applyBorder="1" applyAlignment="1" applyProtection="1">
      <alignment horizontal="center" vertical="center" wrapText="1"/>
      <protection locked="0"/>
    </xf>
    <xf numFmtId="176" fontId="8" fillId="0" borderId="7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176" fontId="20" fillId="0" borderId="0" xfId="0" applyNumberFormat="1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59" xfId="0" applyFont="1" applyFill="1" applyBorder="1" applyAlignment="1" applyProtection="1">
      <alignment horizontal="center" vertical="center" shrinkToFit="1"/>
      <protection locked="0"/>
    </xf>
    <xf numFmtId="41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177" fontId="6" fillId="0" borderId="0" xfId="0" applyNumberFormat="1" applyFont="1" applyFill="1" applyBorder="1" applyAlignment="1" applyProtection="1">
      <alignment vertical="center" shrinkToFit="1"/>
      <protection locked="0"/>
    </xf>
    <xf numFmtId="41" fontId="6" fillId="0" borderId="0" xfId="0" applyNumberFormat="1" applyFont="1" applyFill="1" applyBorder="1" applyAlignment="1" applyProtection="1">
      <alignment vertical="center" shrinkToFit="1"/>
      <protection locked="0"/>
    </xf>
    <xf numFmtId="176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top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176" fontId="6" fillId="0" borderId="0" xfId="0" applyNumberFormat="1" applyFont="1" applyBorder="1" applyAlignment="1" applyProtection="1">
      <alignment vertical="center" shrinkToFi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12" fillId="2" borderId="19" xfId="0" applyFont="1" applyFill="1" applyBorder="1" applyAlignment="1" applyProtection="1">
      <alignment horizontal="left" vertical="top" wrapText="1"/>
      <protection locked="0"/>
    </xf>
    <xf numFmtId="0" fontId="12" fillId="2" borderId="20" xfId="0" applyFont="1" applyFill="1" applyBorder="1" applyAlignment="1" applyProtection="1">
      <alignment horizontal="left" vertical="top" wrapText="1"/>
      <protection locked="0"/>
    </xf>
    <xf numFmtId="0" fontId="12" fillId="2" borderId="21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22" xfId="0" applyFont="1" applyFill="1" applyBorder="1" applyAlignment="1" applyProtection="1">
      <alignment horizontal="left" vertical="top" wrapText="1"/>
      <protection locked="0"/>
    </xf>
    <xf numFmtId="0" fontId="12" fillId="0" borderId="6" xfId="0" applyFont="1" applyFill="1" applyBorder="1" applyAlignment="1" applyProtection="1">
      <alignment horizontal="left" vertical="center" shrinkToFit="1"/>
      <protection locked="0"/>
    </xf>
    <xf numFmtId="0" fontId="9" fillId="0" borderId="6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179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31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 locked="0"/>
    </xf>
    <xf numFmtId="38" fontId="6" fillId="0" borderId="145" xfId="1" applyFont="1" applyFill="1" applyBorder="1" applyAlignment="1" applyProtection="1">
      <alignment horizontal="right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38" fontId="6" fillId="0" borderId="34" xfId="1" applyFont="1" applyFill="1" applyBorder="1" applyAlignment="1" applyProtection="1">
      <alignment horizontal="right" vertical="center" shrinkToFit="1"/>
      <protection locked="0"/>
    </xf>
    <xf numFmtId="38" fontId="6" fillId="0" borderId="35" xfId="1" applyFont="1" applyFill="1" applyBorder="1" applyAlignment="1" applyProtection="1">
      <alignment horizontal="right" vertical="center" shrinkToFit="1"/>
      <protection locked="0"/>
    </xf>
    <xf numFmtId="0" fontId="6" fillId="0" borderId="25" xfId="0" applyFont="1" applyFill="1" applyBorder="1" applyAlignment="1" applyProtection="1">
      <alignment horizontal="left" shrinkToFit="1"/>
      <protection locked="0"/>
    </xf>
    <xf numFmtId="0" fontId="6" fillId="0" borderId="26" xfId="0" applyFont="1" applyFill="1" applyBorder="1" applyAlignment="1" applyProtection="1">
      <alignment horizontal="left" shrinkToFit="1"/>
      <protection locked="0"/>
    </xf>
    <xf numFmtId="0" fontId="6" fillId="0" borderId="27" xfId="0" applyFont="1" applyFill="1" applyBorder="1" applyAlignment="1" applyProtection="1">
      <alignment horizontal="left" shrinkToFit="1"/>
      <protection locked="0"/>
    </xf>
    <xf numFmtId="179" fontId="6" fillId="2" borderId="28" xfId="0" applyNumberFormat="1" applyFont="1" applyFill="1" applyBorder="1" applyAlignment="1" applyProtection="1">
      <alignment horizontal="center" vertical="center" shrinkToFit="1"/>
      <protection locked="0"/>
    </xf>
    <xf numFmtId="179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176" fontId="6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6" fillId="2" borderId="30" xfId="1" applyFont="1" applyFill="1" applyBorder="1" applyAlignment="1" applyProtection="1">
      <alignment horizontal="right" vertical="center" shrinkToFit="1"/>
      <protection locked="0"/>
    </xf>
    <xf numFmtId="38" fontId="6" fillId="2" borderId="4" xfId="1" applyFont="1" applyFill="1" applyBorder="1" applyAlignment="1" applyProtection="1">
      <alignment horizontal="right" vertical="center" shrinkToFit="1"/>
      <protection locked="0"/>
    </xf>
    <xf numFmtId="38" fontId="6" fillId="0" borderId="30" xfId="1" applyFont="1" applyFill="1" applyBorder="1" applyAlignment="1" applyProtection="1">
      <alignment horizontal="right" vertical="center" shrinkToFit="1"/>
      <protection locked="0"/>
    </xf>
    <xf numFmtId="38" fontId="6" fillId="0" borderId="4" xfId="1" applyFont="1" applyFill="1" applyBorder="1" applyAlignment="1" applyProtection="1">
      <alignment horizontal="right" vertical="center" shrinkToFit="1"/>
      <protection locked="0"/>
    </xf>
    <xf numFmtId="0" fontId="6" fillId="0" borderId="4" xfId="0" applyFont="1" applyBorder="1" applyAlignment="1" applyProtection="1">
      <alignment horizontal="right" vertical="center" shrinkToFit="1"/>
      <protection locked="0"/>
    </xf>
    <xf numFmtId="38" fontId="6" fillId="0" borderId="134" xfId="1" applyFont="1" applyFill="1" applyBorder="1" applyAlignment="1" applyProtection="1">
      <alignment horizontal="right" vertical="center" shrinkToFit="1"/>
      <protection locked="0"/>
    </xf>
    <xf numFmtId="38" fontId="6" fillId="0" borderId="135" xfId="1" applyFont="1" applyFill="1" applyBorder="1" applyAlignment="1" applyProtection="1">
      <alignment horizontal="right" vertical="center" shrinkToFit="1"/>
      <protection locked="0"/>
    </xf>
    <xf numFmtId="179" fontId="6" fillId="2" borderId="30" xfId="0" applyNumberFormat="1" applyFont="1" applyFill="1" applyBorder="1" applyAlignment="1" applyProtection="1">
      <alignment horizontal="center" vertical="center" shrinkToFit="1"/>
      <protection locked="0"/>
    </xf>
    <xf numFmtId="179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38" fontId="6" fillId="0" borderId="18" xfId="1" applyFont="1" applyFill="1" applyBorder="1" applyAlignment="1" applyProtection="1">
      <alignment horizontal="right" vertical="center" shrinkToFit="1"/>
      <protection locked="0"/>
    </xf>
    <xf numFmtId="38" fontId="6" fillId="0" borderId="57" xfId="1" applyFont="1" applyFill="1" applyBorder="1" applyAlignment="1" applyProtection="1">
      <alignment horizontal="right" vertical="center" shrinkToFit="1"/>
      <protection locked="0"/>
    </xf>
    <xf numFmtId="176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9" xfId="0" applyNumberFormat="1" applyFont="1" applyFill="1" applyBorder="1" applyAlignment="1" applyProtection="1">
      <alignment horizontal="center" vertical="center" shrinkToFit="1"/>
      <protection locked="0"/>
    </xf>
    <xf numFmtId="38" fontId="6" fillId="2" borderId="28" xfId="1" applyFont="1" applyFill="1" applyBorder="1" applyAlignment="1" applyProtection="1">
      <alignment horizontal="right" vertical="center" shrinkToFit="1"/>
      <protection locked="0"/>
    </xf>
    <xf numFmtId="38" fontId="6" fillId="2" borderId="2" xfId="1" applyFont="1" applyFill="1" applyBorder="1" applyAlignment="1" applyProtection="1">
      <alignment horizontal="right" vertical="center" shrinkToFit="1"/>
      <protection locked="0"/>
    </xf>
    <xf numFmtId="38" fontId="6" fillId="0" borderId="28" xfId="1" applyFont="1" applyFill="1" applyBorder="1" applyAlignment="1" applyProtection="1">
      <alignment horizontal="right" vertical="center" shrinkToFit="1"/>
      <protection locked="0"/>
    </xf>
    <xf numFmtId="0" fontId="6" fillId="0" borderId="2" xfId="0" applyFont="1" applyBorder="1" applyAlignment="1" applyProtection="1">
      <alignment horizontal="right" vertical="center" shrinkToFit="1"/>
      <protection locked="0"/>
    </xf>
    <xf numFmtId="38" fontId="6" fillId="0" borderId="2" xfId="1" applyFont="1" applyFill="1" applyBorder="1" applyAlignment="1" applyProtection="1">
      <alignment horizontal="right" vertical="center" shrinkToFit="1"/>
      <protection locked="0"/>
    </xf>
    <xf numFmtId="176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10" xfId="0" applyNumberFormat="1" applyFont="1" applyFill="1" applyBorder="1" applyAlignment="1" applyProtection="1">
      <alignment horizontal="center" vertical="center" shrinkToFit="1"/>
      <protection locked="0"/>
    </xf>
    <xf numFmtId="38" fontId="6" fillId="0" borderId="121" xfId="1" applyFont="1" applyFill="1" applyBorder="1" applyAlignment="1" applyProtection="1">
      <alignment horizontal="right" vertical="center" shrinkToFit="1"/>
      <protection locked="0"/>
    </xf>
    <xf numFmtId="38" fontId="6" fillId="0" borderId="110" xfId="1" applyFont="1" applyFill="1" applyBorder="1" applyAlignment="1" applyProtection="1">
      <alignment horizontal="right" vertical="center" shrinkToFit="1"/>
      <protection locked="0"/>
    </xf>
    <xf numFmtId="0" fontId="6" fillId="0" borderId="110" xfId="0" applyFont="1" applyBorder="1" applyAlignment="1" applyProtection="1">
      <alignment horizontal="right" vertical="center" shrinkToFit="1"/>
      <protection locked="0"/>
    </xf>
    <xf numFmtId="38" fontId="6" fillId="0" borderId="136" xfId="1" applyFont="1" applyFill="1" applyBorder="1" applyAlignment="1" applyProtection="1">
      <alignment horizontal="right" vertical="center" shrinkToFit="1"/>
      <protection locked="0"/>
    </xf>
    <xf numFmtId="38" fontId="6" fillId="0" borderId="137" xfId="1" applyFont="1" applyFill="1" applyBorder="1" applyAlignment="1" applyProtection="1">
      <alignment horizontal="right" vertical="center" shrinkToFit="1"/>
      <protection locked="0"/>
    </xf>
    <xf numFmtId="38" fontId="6" fillId="0" borderId="101" xfId="1" applyFont="1" applyFill="1" applyBorder="1" applyAlignment="1" applyProtection="1">
      <alignment horizontal="right" vertical="center" shrinkToFit="1"/>
      <protection locked="0"/>
    </xf>
    <xf numFmtId="38" fontId="6" fillId="0" borderId="102" xfId="1" applyFont="1" applyFill="1" applyBorder="1" applyAlignment="1" applyProtection="1">
      <alignment horizontal="right" vertical="center" shrinkToFit="1"/>
      <protection locked="0"/>
    </xf>
    <xf numFmtId="177" fontId="6" fillId="0" borderId="125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81" fontId="6" fillId="0" borderId="41" xfId="0" applyNumberFormat="1" applyFont="1" applyFill="1" applyBorder="1" applyAlignment="1" applyProtection="1">
      <alignment horizontal="right" vertical="center" shrinkToFit="1"/>
      <protection locked="0"/>
    </xf>
    <xf numFmtId="181" fontId="6" fillId="0" borderId="3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6" xfId="0" applyNumberFormat="1" applyFont="1" applyFill="1" applyBorder="1" applyAlignment="1" applyProtection="1">
      <alignment horizontal="center" vertical="center" shrinkToFit="1"/>
    </xf>
    <xf numFmtId="176" fontId="6" fillId="0" borderId="4" xfId="0" applyNumberFormat="1" applyFont="1" applyFill="1" applyBorder="1" applyAlignment="1" applyProtection="1">
      <alignment horizontal="center" vertical="center" shrinkToFit="1"/>
    </xf>
    <xf numFmtId="177" fontId="6" fillId="0" borderId="127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2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12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68" xfId="0" applyFont="1" applyFill="1" applyBorder="1" applyAlignment="1" applyProtection="1">
      <alignment horizontal="center" vertical="center" shrinkToFit="1"/>
      <protection locked="0"/>
    </xf>
    <xf numFmtId="0" fontId="6" fillId="0" borderId="124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11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179" fontId="6" fillId="0" borderId="28" xfId="0" applyNumberFormat="1" applyFont="1" applyBorder="1" applyAlignment="1" applyProtection="1">
      <alignment horizontal="center" vertical="center" shrinkToFit="1"/>
      <protection locked="0"/>
    </xf>
    <xf numFmtId="179" fontId="6" fillId="0" borderId="2" xfId="0" applyNumberFormat="1" applyFont="1" applyBorder="1" applyAlignment="1" applyProtection="1">
      <alignment horizontal="center" vertical="center" shrinkToFit="1"/>
      <protection locked="0"/>
    </xf>
    <xf numFmtId="179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Fill="1" applyBorder="1" applyAlignment="1" applyProtection="1">
      <alignment horizontal="center" vertical="center" shrinkToFit="1"/>
      <protection locked="0"/>
    </xf>
    <xf numFmtId="177" fontId="6" fillId="0" borderId="28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45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30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41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30" xfId="0" applyNumberFormat="1" applyFont="1" applyBorder="1" applyAlignment="1" applyProtection="1">
      <alignment horizontal="center" vertical="center" shrinkToFit="1"/>
      <protection locked="0"/>
    </xf>
    <xf numFmtId="179" fontId="6" fillId="0" borderId="41" xfId="0" applyNumberFormat="1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179" fontId="6" fillId="0" borderId="45" xfId="0" applyNumberFormat="1" applyFont="1" applyBorder="1" applyAlignment="1" applyProtection="1">
      <alignment horizontal="center" vertical="center" shrinkToFit="1"/>
      <protection locked="0"/>
    </xf>
    <xf numFmtId="179" fontId="6" fillId="0" borderId="150" xfId="0" applyNumberFormat="1" applyFont="1" applyBorder="1" applyAlignment="1" applyProtection="1">
      <alignment horizontal="center" vertical="center" shrinkToFit="1"/>
      <protection locked="0"/>
    </xf>
    <xf numFmtId="177" fontId="6" fillId="0" borderId="128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3" xfId="2" applyNumberFormat="1" applyFont="1" applyFill="1" applyBorder="1" applyAlignment="1" applyProtection="1">
      <alignment horizontal="center" vertical="center" shrinkToFit="1"/>
    </xf>
    <xf numFmtId="176" fontId="6" fillId="0" borderId="2" xfId="2" applyNumberFormat="1" applyFont="1" applyFill="1" applyBorder="1" applyAlignment="1" applyProtection="1">
      <alignment horizontal="center" vertical="center" shrinkToFit="1"/>
    </xf>
    <xf numFmtId="181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181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177" fontId="6" fillId="0" borderId="48" xfId="0" applyNumberFormat="1" applyFont="1" applyBorder="1" applyAlignment="1" applyProtection="1">
      <alignment horizontal="center" vertical="center" shrinkToFit="1"/>
      <protection locked="0"/>
    </xf>
    <xf numFmtId="177" fontId="6" fillId="0" borderId="16" xfId="0" applyNumberFormat="1" applyFont="1" applyBorder="1" applyAlignment="1" applyProtection="1">
      <alignment horizontal="center" vertical="center" shrinkToFit="1"/>
      <protection locked="0"/>
    </xf>
    <xf numFmtId="177" fontId="6" fillId="0" borderId="46" xfId="0" applyNumberFormat="1" applyFont="1" applyBorder="1" applyAlignment="1" applyProtection="1">
      <alignment horizontal="center" vertical="center" shrinkToFit="1"/>
      <protection locked="0"/>
    </xf>
    <xf numFmtId="177" fontId="6" fillId="0" borderId="17" xfId="0" applyNumberFormat="1" applyFont="1" applyBorder="1" applyAlignment="1" applyProtection="1">
      <alignment horizontal="center" vertical="center" shrinkToFit="1"/>
      <protection locked="0"/>
    </xf>
    <xf numFmtId="176" fontId="6" fillId="0" borderId="23" xfId="0" applyNumberFormat="1" applyFont="1" applyFill="1" applyBorder="1" applyAlignment="1" applyProtection="1">
      <alignment horizontal="center" vertical="center" shrinkToFit="1"/>
    </xf>
    <xf numFmtId="176" fontId="6" fillId="0" borderId="110" xfId="0" applyNumberFormat="1" applyFont="1" applyFill="1" applyBorder="1" applyAlignment="1" applyProtection="1">
      <alignment horizontal="center" vertical="center" shrinkToFit="1"/>
    </xf>
    <xf numFmtId="177" fontId="6" fillId="0" borderId="124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10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9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176" fontId="6" fillId="0" borderId="19" xfId="0" applyNumberFormat="1" applyFont="1" applyFill="1" applyBorder="1" applyAlignment="1" applyProtection="1">
      <alignment horizontal="center" vertical="center" shrinkToFit="1"/>
    </xf>
    <xf numFmtId="176" fontId="6" fillId="0" borderId="49" xfId="0" applyNumberFormat="1" applyFont="1" applyFill="1" applyBorder="1" applyAlignment="1" applyProtection="1">
      <alignment horizontal="center" vertical="center" shrinkToFit="1"/>
    </xf>
    <xf numFmtId="176" fontId="6" fillId="0" borderId="54" xfId="0" applyNumberFormat="1" applyFont="1" applyFill="1" applyBorder="1" applyAlignment="1" applyProtection="1">
      <alignment horizontal="center" vertical="center" shrinkToFit="1"/>
    </xf>
    <xf numFmtId="176" fontId="6" fillId="0" borderId="14" xfId="0" applyNumberFormat="1" applyFont="1" applyFill="1" applyBorder="1" applyAlignment="1" applyProtection="1">
      <alignment horizontal="center" vertical="center" shrinkToFit="1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179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53" xfId="0" applyNumberFormat="1" applyFont="1" applyFill="1" applyBorder="1" applyAlignment="1" applyProtection="1">
      <alignment horizontal="center" vertical="center" shrinkToFit="1"/>
    </xf>
    <xf numFmtId="176" fontId="6" fillId="0" borderId="51" xfId="0" applyNumberFormat="1" applyFont="1" applyFill="1" applyBorder="1" applyAlignment="1" applyProtection="1">
      <alignment horizontal="center" vertical="center" shrinkToFit="1"/>
    </xf>
    <xf numFmtId="0" fontId="6" fillId="0" borderId="39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176" fontId="6" fillId="0" borderId="131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6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0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01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66" xfId="0" applyNumberFormat="1" applyFont="1" applyFill="1" applyBorder="1" applyAlignment="1" applyProtection="1">
      <alignment horizontal="center" vertical="center" shrinkToFit="1"/>
    </xf>
    <xf numFmtId="41" fontId="3" fillId="0" borderId="67" xfId="0" applyNumberFormat="1" applyFont="1" applyFill="1" applyBorder="1" applyAlignment="1" applyProtection="1">
      <alignment horizontal="center" vertical="center" shrinkToFit="1"/>
    </xf>
    <xf numFmtId="41" fontId="3" fillId="0" borderId="101" xfId="0" applyNumberFormat="1" applyFont="1" applyFill="1" applyBorder="1" applyAlignment="1" applyProtection="1">
      <alignment horizontal="center" vertical="center" shrinkToFit="1"/>
    </xf>
    <xf numFmtId="41" fontId="3" fillId="0" borderId="102" xfId="0" applyNumberFormat="1" applyFont="1" applyFill="1" applyBorder="1" applyAlignment="1" applyProtection="1">
      <alignment horizontal="center" vertical="center" shrinkToFit="1"/>
    </xf>
    <xf numFmtId="38" fontId="6" fillId="0" borderId="10" xfId="1" applyFont="1" applyFill="1" applyBorder="1" applyAlignment="1" applyProtection="1">
      <alignment horizontal="right" vertical="center" shrinkToFit="1"/>
      <protection locked="0"/>
    </xf>
    <xf numFmtId="38" fontId="6" fillId="0" borderId="126" xfId="1" applyFont="1" applyFill="1" applyBorder="1" applyAlignment="1" applyProtection="1">
      <alignment horizontal="right" vertical="center" shrinkToFit="1"/>
      <protection locked="0"/>
    </xf>
    <xf numFmtId="176" fontId="6" fillId="0" borderId="3" xfId="0" applyNumberFormat="1" applyFont="1" applyFill="1" applyBorder="1" applyAlignment="1" applyProtection="1">
      <alignment horizontal="center" vertical="center" shrinkToFit="1"/>
    </xf>
    <xf numFmtId="176" fontId="6" fillId="0" borderId="68" xfId="0" applyNumberFormat="1" applyFont="1" applyFill="1" applyBorder="1" applyAlignment="1" applyProtection="1">
      <alignment horizontal="center" vertical="center" shrinkToFit="1"/>
    </xf>
    <xf numFmtId="179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30" xfId="0" applyNumberFormat="1" applyFont="1" applyBorder="1" applyAlignment="1" applyProtection="1">
      <alignment horizontal="center" vertical="center" shrinkToFit="1"/>
      <protection locked="0"/>
    </xf>
    <xf numFmtId="0" fontId="6" fillId="0" borderId="41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179" fontId="6" fillId="0" borderId="29" xfId="0" applyNumberFormat="1" applyFont="1" applyBorder="1" applyAlignment="1" applyProtection="1">
      <alignment horizontal="center" vertical="center" shrinkToFit="1"/>
      <protection locked="0"/>
    </xf>
    <xf numFmtId="179" fontId="6" fillId="0" borderId="5" xfId="0" applyNumberFormat="1" applyFont="1" applyBorder="1" applyAlignment="1" applyProtection="1">
      <alignment horizontal="center" vertical="center" shrinkToFit="1"/>
      <protection locked="0"/>
    </xf>
    <xf numFmtId="0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6" fillId="0" borderId="44" xfId="0" applyNumberFormat="1" applyFont="1" applyBorder="1" applyAlignment="1" applyProtection="1">
      <alignment horizontal="center" vertical="center" shrinkToFit="1"/>
      <protection locked="0"/>
    </xf>
    <xf numFmtId="0" fontId="6" fillId="0" borderId="5" xfId="0" applyNumberFormat="1" applyFont="1" applyBorder="1" applyAlignment="1" applyProtection="1">
      <alignment horizontal="center" vertical="center" shrinkToFit="1"/>
      <protection locked="0"/>
    </xf>
    <xf numFmtId="176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49" xfId="0" applyNumberFormat="1" applyFont="1" applyFill="1" applyBorder="1" applyAlignment="1" applyProtection="1">
      <alignment horizontal="center" vertical="center" shrinkToFit="1"/>
      <protection locked="0"/>
    </xf>
    <xf numFmtId="179" fontId="27" fillId="2" borderId="48" xfId="0" applyNumberFormat="1" applyFont="1" applyFill="1" applyBorder="1" applyAlignment="1" applyProtection="1">
      <alignment horizontal="center" vertical="center" shrinkToFit="1"/>
      <protection locked="0"/>
    </xf>
    <xf numFmtId="179" fontId="27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8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vertical="center" shrinkToFit="1"/>
      <protection locked="0"/>
    </xf>
    <xf numFmtId="0" fontId="6" fillId="2" borderId="46" xfId="0" applyFont="1" applyFill="1" applyBorder="1" applyAlignment="1" applyProtection="1">
      <alignment vertical="center" shrinkToFit="1"/>
      <protection locked="0"/>
    </xf>
    <xf numFmtId="177" fontId="6" fillId="2" borderId="151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152" xfId="0" applyFont="1" applyFill="1" applyBorder="1" applyAlignment="1" applyProtection="1">
      <alignment horizontal="right" vertical="center" shrinkToFit="1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vertical="center"/>
      <protection locked="0"/>
    </xf>
    <xf numFmtId="0" fontId="15" fillId="0" borderId="48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vertical="center"/>
      <protection locked="0"/>
    </xf>
    <xf numFmtId="177" fontId="8" fillId="0" borderId="47" xfId="0" applyNumberFormat="1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vertical="center"/>
      <protection locked="0"/>
    </xf>
    <xf numFmtId="177" fontId="8" fillId="0" borderId="48" xfId="0" applyNumberFormat="1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8" fillId="0" borderId="20" xfId="0" applyNumberFormat="1" applyFont="1" applyBorder="1" applyAlignment="1" applyProtection="1">
      <alignment horizontal="center" vertical="center" shrinkToFit="1"/>
      <protection locked="0"/>
    </xf>
    <xf numFmtId="176" fontId="6" fillId="2" borderId="33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179" fontId="27" fillId="2" borderId="28" xfId="0" applyNumberFormat="1" applyFont="1" applyFill="1" applyBorder="1" applyAlignment="1" applyProtection="1">
      <alignment horizontal="center" vertical="center" shrinkToFit="1"/>
      <protection locked="0"/>
    </xf>
    <xf numFmtId="179" fontId="2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5" xfId="0" applyFont="1" applyFill="1" applyBorder="1" applyAlignment="1" applyProtection="1">
      <alignment vertical="center" shrinkToFit="1"/>
      <protection locked="0"/>
    </xf>
    <xf numFmtId="177" fontId="6" fillId="2" borderId="28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31" xfId="0" applyFont="1" applyFill="1" applyBorder="1" applyAlignment="1" applyProtection="1">
      <alignment horizontal="right" vertical="center" shrinkToFit="1"/>
      <protection locked="0"/>
    </xf>
    <xf numFmtId="176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179" fontId="27" fillId="0" borderId="29" xfId="0" applyNumberFormat="1" applyFont="1" applyBorder="1" applyAlignment="1" applyProtection="1">
      <alignment horizontal="center" vertical="center" shrinkToFit="1"/>
      <protection locked="0"/>
    </xf>
    <xf numFmtId="179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6" fillId="0" borderId="69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177" fontId="6" fillId="0" borderId="29" xfId="0" applyNumberFormat="1" applyFont="1" applyBorder="1" applyAlignment="1" applyProtection="1">
      <alignment horizontal="right" vertical="center" shrinkToFit="1"/>
      <protection locked="0"/>
    </xf>
    <xf numFmtId="0" fontId="6" fillId="0" borderId="43" xfId="0" applyFont="1" applyBorder="1" applyAlignment="1" applyProtection="1">
      <alignment horizontal="right" vertical="center" shrinkToFit="1"/>
      <protection locked="0"/>
    </xf>
    <xf numFmtId="177" fontId="6" fillId="0" borderId="140" xfId="0" applyNumberFormat="1" applyFont="1" applyBorder="1" applyAlignment="1" applyProtection="1">
      <alignment horizontal="right" vertical="center" shrinkToFit="1"/>
      <protection locked="0"/>
    </xf>
    <xf numFmtId="177" fontId="6" fillId="0" borderId="141" xfId="0" applyNumberFormat="1" applyFont="1" applyBorder="1" applyAlignment="1" applyProtection="1">
      <alignment horizontal="right" vertical="center" shrinkToFi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178" fontId="6" fillId="0" borderId="58" xfId="0" applyNumberFormat="1" applyFont="1" applyFill="1" applyBorder="1" applyAlignment="1" applyProtection="1">
      <alignment horizontal="center" vertical="center"/>
      <protection locked="0"/>
    </xf>
    <xf numFmtId="178" fontId="6" fillId="0" borderId="34" xfId="0" applyNumberFormat="1" applyFont="1" applyFill="1" applyBorder="1" applyAlignment="1" applyProtection="1">
      <alignment horizontal="center" vertical="center"/>
      <protection locked="0"/>
    </xf>
    <xf numFmtId="178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20" fillId="2" borderId="59" xfId="0" applyFont="1" applyFill="1" applyBorder="1" applyAlignment="1" applyProtection="1">
      <alignment horizontal="center" vertical="center"/>
      <protection locked="0"/>
    </xf>
    <xf numFmtId="0" fontId="20" fillId="2" borderId="129" xfId="0" applyFont="1" applyFill="1" applyBorder="1" applyAlignment="1" applyProtection="1">
      <alignment horizontal="center" vertical="center"/>
      <protection locked="0"/>
    </xf>
    <xf numFmtId="38" fontId="20" fillId="2" borderId="129" xfId="1" applyFont="1" applyFill="1" applyBorder="1" applyAlignment="1" applyProtection="1">
      <alignment horizontal="center" vertical="center"/>
      <protection locked="0"/>
    </xf>
    <xf numFmtId="38" fontId="20" fillId="2" borderId="130" xfId="1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28" xfId="0" applyNumberFormat="1" applyFont="1" applyFill="1" applyBorder="1" applyAlignment="1" applyProtection="1">
      <alignment horizontal="right" vertical="center" shrinkToFit="1"/>
    </xf>
    <xf numFmtId="177" fontId="6" fillId="2" borderId="45" xfId="0" applyNumberFormat="1" applyFont="1" applyFill="1" applyBorder="1" applyAlignment="1" applyProtection="1">
      <alignment horizontal="right" vertical="center" shrinkToFit="1"/>
    </xf>
    <xf numFmtId="0" fontId="6" fillId="2" borderId="2" xfId="0" applyFont="1" applyFill="1" applyBorder="1" applyAlignment="1" applyProtection="1">
      <alignment horizontal="right" vertical="center" shrinkToFit="1"/>
    </xf>
    <xf numFmtId="177" fontId="6" fillId="0" borderId="28" xfId="0" applyNumberFormat="1" applyFont="1" applyFill="1" applyBorder="1" applyAlignment="1" applyProtection="1">
      <alignment horizontal="right" vertical="center" shrinkToFit="1"/>
    </xf>
    <xf numFmtId="0" fontId="6" fillId="0" borderId="31" xfId="0" applyFont="1" applyBorder="1" applyAlignment="1" applyProtection="1">
      <alignment horizontal="right" vertical="center" shrinkToFit="1"/>
    </xf>
    <xf numFmtId="49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29" xfId="0" applyNumberFormat="1" applyFont="1" applyFill="1" applyBorder="1" applyAlignment="1" applyProtection="1">
      <alignment horizontal="right" vertical="center" shrinkToFit="1"/>
    </xf>
    <xf numFmtId="177" fontId="6" fillId="2" borderId="44" xfId="0" applyNumberFormat="1" applyFont="1" applyFill="1" applyBorder="1" applyAlignment="1" applyProtection="1">
      <alignment horizontal="right" vertical="center" shrinkToFit="1"/>
    </xf>
    <xf numFmtId="0" fontId="6" fillId="2" borderId="5" xfId="0" applyFont="1" applyFill="1" applyBorder="1" applyAlignment="1" applyProtection="1">
      <alignment horizontal="right" vertical="center" shrinkToFit="1"/>
    </xf>
    <xf numFmtId="177" fontId="6" fillId="0" borderId="29" xfId="0" applyNumberFormat="1" applyFont="1" applyFill="1" applyBorder="1" applyAlignment="1" applyProtection="1">
      <alignment horizontal="right" vertical="center" shrinkToFit="1"/>
    </xf>
    <xf numFmtId="0" fontId="6" fillId="0" borderId="43" xfId="0" applyFont="1" applyBorder="1" applyAlignment="1" applyProtection="1">
      <alignment horizontal="right" vertical="center" shrinkToFit="1"/>
    </xf>
    <xf numFmtId="0" fontId="6" fillId="0" borderId="107" xfId="0" applyFont="1" applyFill="1" applyBorder="1" applyAlignment="1" applyProtection="1">
      <alignment horizontal="center" vertical="center"/>
      <protection locked="0"/>
    </xf>
    <xf numFmtId="0" fontId="6" fillId="0" borderId="108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179" fontId="27" fillId="0" borderId="30" xfId="0" applyNumberFormat="1" applyFont="1" applyBorder="1" applyAlignment="1" applyProtection="1">
      <alignment horizontal="center" vertical="center" shrinkToFit="1"/>
      <protection locked="0"/>
    </xf>
    <xf numFmtId="179" fontId="27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47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177" fontId="6" fillId="0" borderId="138" xfId="0" applyNumberFormat="1" applyFont="1" applyBorder="1" applyAlignment="1" applyProtection="1">
      <alignment horizontal="right" vertical="center" shrinkToFit="1"/>
      <protection locked="0"/>
    </xf>
    <xf numFmtId="0" fontId="6" fillId="0" borderId="139" xfId="0" applyFont="1" applyBorder="1" applyAlignment="1" applyProtection="1">
      <alignment horizontal="right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vertical="center" shrinkToFit="1"/>
      <protection locked="0"/>
    </xf>
    <xf numFmtId="176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0" xfId="0" applyNumberFormat="1" applyFont="1" applyBorder="1" applyAlignment="1" applyProtection="1">
      <alignment horizontal="center" vertical="center" shrinkToFit="1"/>
      <protection locked="0"/>
    </xf>
    <xf numFmtId="179" fontId="11" fillId="0" borderId="20" xfId="0" applyNumberFormat="1" applyFont="1" applyBorder="1" applyAlignment="1" applyProtection="1">
      <alignment horizontal="center" vertical="center" shrinkToFit="1"/>
      <protection locked="0"/>
    </xf>
    <xf numFmtId="179" fontId="6" fillId="2" borderId="82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80" xfId="0" applyNumberFormat="1" applyFont="1" applyFill="1" applyBorder="1" applyAlignment="1">
      <alignment horizontal="right" vertical="center" shrinkToFit="1"/>
    </xf>
    <xf numFmtId="176" fontId="6" fillId="2" borderId="80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81" xfId="0" applyFont="1" applyFill="1" applyBorder="1" applyAlignment="1">
      <alignment horizontal="right" vertical="center" shrinkToFit="1"/>
    </xf>
    <xf numFmtId="176" fontId="6" fillId="0" borderId="36" xfId="0" applyNumberFormat="1" applyFont="1" applyBorder="1" applyAlignment="1" applyProtection="1">
      <alignment horizontal="center" vertical="center"/>
      <protection locked="0"/>
    </xf>
    <xf numFmtId="176" fontId="6" fillId="0" borderId="41" xfId="0" applyNumberFormat="1" applyFont="1" applyBorder="1" applyAlignment="1" applyProtection="1">
      <alignment horizontal="center" vertical="center"/>
      <protection locked="0"/>
    </xf>
    <xf numFmtId="176" fontId="6" fillId="0" borderId="32" xfId="0" applyNumberFormat="1" applyFont="1" applyBorder="1" applyAlignment="1" applyProtection="1">
      <alignment horizontal="center" vertical="center"/>
      <protection locked="0"/>
    </xf>
    <xf numFmtId="176" fontId="6" fillId="0" borderId="72" xfId="0" applyNumberFormat="1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176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179" fontId="6" fillId="2" borderId="92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93" xfId="0" applyNumberFormat="1" applyFont="1" applyFill="1" applyBorder="1" applyAlignment="1">
      <alignment horizontal="right" vertical="center" shrinkToFit="1"/>
    </xf>
    <xf numFmtId="176" fontId="6" fillId="2" borderId="76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77" xfId="0" applyFont="1" applyFill="1" applyBorder="1" applyAlignment="1">
      <alignment horizontal="right" vertical="center" shrinkToFit="1"/>
    </xf>
    <xf numFmtId="179" fontId="6" fillId="2" borderId="78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76" xfId="0" applyNumberFormat="1" applyFont="1" applyFill="1" applyBorder="1" applyAlignment="1">
      <alignment horizontal="right" vertical="center" shrinkToFit="1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179" fontId="6" fillId="0" borderId="63" xfId="0" applyNumberFormat="1" applyFont="1" applyBorder="1" applyAlignment="1" applyProtection="1">
      <alignment horizontal="right" vertical="center" shrinkToFit="1"/>
      <protection locked="0"/>
    </xf>
    <xf numFmtId="179" fontId="6" fillId="0" borderId="64" xfId="0" applyNumberFormat="1" applyFont="1" applyBorder="1" applyAlignment="1">
      <alignment horizontal="right" vertical="center" shrinkToFit="1"/>
    </xf>
    <xf numFmtId="176" fontId="6" fillId="0" borderId="80" xfId="0" applyNumberFormat="1" applyFont="1" applyBorder="1" applyAlignment="1" applyProtection="1">
      <alignment horizontal="right" vertical="center" shrinkToFit="1"/>
      <protection locked="0"/>
    </xf>
    <xf numFmtId="0" fontId="6" fillId="0" borderId="81" xfId="0" applyFont="1" applyBorder="1" applyAlignment="1">
      <alignment horizontal="right" vertical="center" shrinkToFit="1"/>
    </xf>
    <xf numFmtId="179" fontId="6" fillId="2" borderId="63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64" xfId="0" applyNumberFormat="1" applyFont="1" applyFill="1" applyBorder="1" applyAlignment="1">
      <alignment horizontal="right" vertical="center" shrinkToFit="1"/>
    </xf>
    <xf numFmtId="176" fontId="6" fillId="2" borderId="111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112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64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65" xfId="0" applyFont="1" applyFill="1" applyBorder="1" applyAlignment="1">
      <alignment horizontal="right" vertical="center" shrinkToFit="1"/>
    </xf>
    <xf numFmtId="176" fontId="20" fillId="0" borderId="20" xfId="0" applyNumberFormat="1" applyFont="1" applyBorder="1" applyAlignment="1" applyProtection="1">
      <alignment horizontal="center" vertical="center"/>
      <protection locked="0"/>
    </xf>
    <xf numFmtId="176" fontId="13" fillId="0" borderId="1" xfId="0" applyNumberFormat="1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176" fontId="6" fillId="0" borderId="33" xfId="0" applyNumberFormat="1" applyFont="1" applyBorder="1" applyAlignment="1" applyProtection="1">
      <alignment horizontal="center" vertical="center"/>
      <protection locked="0"/>
    </xf>
    <xf numFmtId="176" fontId="6" fillId="0" borderId="45" xfId="0" applyNumberFormat="1" applyFont="1" applyBorder="1" applyAlignment="1" applyProtection="1">
      <alignment horizontal="center" vertical="center"/>
      <protection locked="0"/>
    </xf>
    <xf numFmtId="176" fontId="6" fillId="0" borderId="31" xfId="0" applyNumberFormat="1" applyFont="1" applyBorder="1" applyAlignment="1" applyProtection="1">
      <alignment horizontal="center" vertical="center"/>
      <protection locked="0"/>
    </xf>
    <xf numFmtId="176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176" fontId="6" fillId="0" borderId="54" xfId="0" applyNumberFormat="1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179" fontId="6" fillId="0" borderId="103" xfId="0" applyNumberFormat="1" applyFont="1" applyBorder="1" applyAlignment="1" applyProtection="1">
      <alignment horizontal="right" vertical="center" shrinkToFit="1"/>
      <protection locked="0"/>
    </xf>
    <xf numFmtId="179" fontId="6" fillId="0" borderId="98" xfId="0" applyNumberFormat="1" applyFont="1" applyBorder="1" applyAlignment="1">
      <alignment horizontal="right" vertical="center" shrinkToFit="1"/>
    </xf>
    <xf numFmtId="176" fontId="6" fillId="0" borderId="89" xfId="0" applyNumberFormat="1" applyFont="1" applyBorder="1" applyAlignment="1" applyProtection="1">
      <alignment horizontal="right" vertical="center" shrinkToFit="1"/>
      <protection locked="0"/>
    </xf>
    <xf numFmtId="0" fontId="6" fillId="0" borderId="97" xfId="0" applyFont="1" applyBorder="1" applyAlignment="1">
      <alignment horizontal="right" vertical="center" shrinkToFit="1"/>
    </xf>
    <xf numFmtId="176" fontId="6" fillId="0" borderId="98" xfId="0" applyNumberFormat="1" applyFont="1" applyBorder="1" applyAlignment="1" applyProtection="1">
      <alignment horizontal="right" vertical="center" shrinkToFit="1"/>
      <protection locked="0"/>
    </xf>
    <xf numFmtId="0" fontId="6" fillId="0" borderId="99" xfId="0" applyFont="1" applyBorder="1" applyAlignment="1">
      <alignment horizontal="right" vertical="center" shrinkToFit="1"/>
    </xf>
    <xf numFmtId="179" fontId="6" fillId="0" borderId="90" xfId="0" applyNumberFormat="1" applyFont="1" applyBorder="1" applyAlignment="1" applyProtection="1">
      <alignment horizontal="right" vertical="center" shrinkToFit="1"/>
      <protection locked="0"/>
    </xf>
    <xf numFmtId="179" fontId="6" fillId="0" borderId="88" xfId="0" applyNumberFormat="1" applyFont="1" applyBorder="1" applyAlignment="1">
      <alignment horizontal="right" vertical="center" shrinkToFit="1"/>
    </xf>
    <xf numFmtId="176" fontId="6" fillId="0" borderId="113" xfId="0" applyNumberFormat="1" applyFont="1" applyBorder="1" applyAlignment="1" applyProtection="1">
      <alignment horizontal="right" vertical="center" shrinkToFit="1"/>
      <protection locked="0"/>
    </xf>
    <xf numFmtId="176" fontId="6" fillId="0" borderId="114" xfId="0" applyNumberFormat="1" applyFont="1" applyBorder="1" applyAlignment="1" applyProtection="1">
      <alignment horizontal="right" vertical="center" shrinkToFit="1"/>
      <protection locked="0"/>
    </xf>
    <xf numFmtId="176" fontId="6" fillId="0" borderId="88" xfId="0" applyNumberFormat="1" applyFont="1" applyBorder="1" applyAlignment="1" applyProtection="1">
      <alignment horizontal="right" vertical="center" shrinkToFit="1"/>
      <protection locked="0"/>
    </xf>
    <xf numFmtId="0" fontId="6" fillId="0" borderId="95" xfId="0" applyFont="1" applyBorder="1" applyAlignment="1">
      <alignment horizontal="right" vertical="center" shrinkToFit="1"/>
    </xf>
    <xf numFmtId="179" fontId="6" fillId="0" borderId="92" xfId="0" applyNumberFormat="1" applyFont="1" applyBorder="1" applyAlignment="1" applyProtection="1">
      <alignment horizontal="right" vertical="center" shrinkToFit="1"/>
      <protection locked="0"/>
    </xf>
    <xf numFmtId="179" fontId="6" fillId="0" borderId="93" xfId="0" applyNumberFormat="1" applyFont="1" applyBorder="1" applyAlignment="1">
      <alignment horizontal="right" vertical="center" shrinkToFit="1"/>
    </xf>
    <xf numFmtId="176" fontId="6" fillId="0" borderId="111" xfId="0" applyNumberFormat="1" applyFont="1" applyBorder="1" applyAlignment="1" applyProtection="1">
      <alignment horizontal="right" vertical="center" shrinkToFit="1"/>
      <protection locked="0"/>
    </xf>
    <xf numFmtId="176" fontId="6" fillId="0" borderId="112" xfId="0" applyNumberFormat="1" applyFont="1" applyBorder="1" applyAlignment="1" applyProtection="1">
      <alignment horizontal="right" vertical="center" shrinkToFit="1"/>
      <protection locked="0"/>
    </xf>
    <xf numFmtId="176" fontId="6" fillId="0" borderId="64" xfId="0" applyNumberFormat="1" applyFont="1" applyBorder="1" applyAlignment="1" applyProtection="1">
      <alignment horizontal="right" vertical="center" shrinkToFit="1"/>
      <protection locked="0"/>
    </xf>
    <xf numFmtId="0" fontId="6" fillId="0" borderId="65" xfId="0" applyFont="1" applyBorder="1" applyAlignment="1">
      <alignment horizontal="right" vertical="center" shrinkToFit="1"/>
    </xf>
    <xf numFmtId="176" fontId="6" fillId="0" borderId="93" xfId="0" applyNumberFormat="1" applyFont="1" applyBorder="1" applyAlignment="1" applyProtection="1">
      <alignment horizontal="right" vertical="center" shrinkToFit="1"/>
      <protection locked="0"/>
    </xf>
    <xf numFmtId="0" fontId="6" fillId="0" borderId="96" xfId="0" applyFont="1" applyBorder="1" applyAlignment="1">
      <alignment horizontal="right" vertical="center" shrinkToFit="1"/>
    </xf>
    <xf numFmtId="179" fontId="6" fillId="0" borderId="92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93" xfId="0" applyNumberFormat="1" applyFont="1" applyFill="1" applyBorder="1" applyAlignment="1">
      <alignment horizontal="right" vertical="center" shrinkToFit="1"/>
    </xf>
    <xf numFmtId="176" fontId="6" fillId="0" borderId="8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81" xfId="0" applyFont="1" applyFill="1" applyBorder="1" applyAlignment="1">
      <alignment horizontal="right" vertical="center" shrinkToFit="1"/>
    </xf>
    <xf numFmtId="179" fontId="6" fillId="0" borderId="82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0" xfId="0" applyNumberFormat="1" applyFont="1" applyFill="1" applyBorder="1" applyAlignment="1">
      <alignment horizontal="right" vertical="center" shrinkToFit="1"/>
    </xf>
    <xf numFmtId="179" fontId="6" fillId="0" borderId="63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64" xfId="0" applyNumberFormat="1" applyFont="1" applyFill="1" applyBorder="1" applyAlignment="1">
      <alignment horizontal="right" vertical="center" shrinkToFit="1"/>
    </xf>
    <xf numFmtId="176" fontId="6" fillId="0" borderId="7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5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105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9" xfId="0" applyNumberFormat="1" applyFont="1" applyFill="1" applyBorder="1" applyAlignment="1">
      <alignment horizontal="right" vertical="center" shrinkToFit="1"/>
    </xf>
    <xf numFmtId="176" fontId="6" fillId="0" borderId="8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97" xfId="0" applyFont="1" applyFill="1" applyBorder="1" applyAlignment="1">
      <alignment horizontal="right" vertical="center" shrinkToFit="1"/>
    </xf>
    <xf numFmtId="176" fontId="6" fillId="0" borderId="11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65" xfId="0" applyFont="1" applyFill="1" applyBorder="1" applyAlignment="1">
      <alignment horizontal="right" vertical="center" shrinkToFit="1"/>
    </xf>
    <xf numFmtId="176" fontId="6" fillId="0" borderId="53" xfId="0" applyNumberFormat="1" applyFont="1" applyBorder="1" applyAlignment="1" applyProtection="1">
      <alignment vertical="center"/>
      <protection locked="0"/>
    </xf>
    <xf numFmtId="0" fontId="6" fillId="0" borderId="50" xfId="0" applyFont="1" applyBorder="1" applyAlignment="1" applyProtection="1">
      <alignment vertical="center"/>
      <protection locked="0"/>
    </xf>
    <xf numFmtId="179" fontId="6" fillId="0" borderId="90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8" xfId="0" applyNumberFormat="1" applyFont="1" applyFill="1" applyBorder="1" applyAlignment="1">
      <alignment horizontal="right" vertical="center" shrinkToFit="1"/>
    </xf>
    <xf numFmtId="176" fontId="6" fillId="0" borderId="113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4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2" xfId="0" applyNumberFormat="1" applyFont="1" applyBorder="1" applyAlignment="1" applyProtection="1">
      <alignment horizontal="right" vertical="center" shrinkToFit="1"/>
      <protection locked="0"/>
    </xf>
    <xf numFmtId="179" fontId="6" fillId="0" borderId="80" xfId="0" applyNumberFormat="1" applyFont="1" applyBorder="1" applyAlignment="1">
      <alignment horizontal="right" vertical="center" shrinkToFit="1"/>
    </xf>
    <xf numFmtId="179" fontId="6" fillId="0" borderId="105" xfId="0" applyNumberFormat="1" applyFont="1" applyBorder="1" applyAlignment="1" applyProtection="1">
      <alignment horizontal="right" vertical="center" shrinkToFit="1"/>
      <protection locked="0"/>
    </xf>
    <xf numFmtId="179" fontId="6" fillId="0" borderId="89" xfId="0" applyNumberFormat="1" applyFont="1" applyBorder="1" applyAlignment="1">
      <alignment horizontal="right" vertical="center" shrinkToFit="1"/>
    </xf>
    <xf numFmtId="176" fontId="6" fillId="0" borderId="116" xfId="0" applyNumberFormat="1" applyFont="1" applyBorder="1" applyAlignment="1" applyProtection="1">
      <alignment horizontal="right" vertical="center" shrinkToFit="1"/>
      <protection locked="0"/>
    </xf>
    <xf numFmtId="176" fontId="6" fillId="0" borderId="117" xfId="0" applyNumberFormat="1" applyFont="1" applyBorder="1" applyAlignment="1" applyProtection="1">
      <alignment horizontal="right" vertical="center" shrinkToFit="1"/>
      <protection locked="0"/>
    </xf>
    <xf numFmtId="176" fontId="6" fillId="0" borderId="70" xfId="0" applyNumberFormat="1" applyFont="1" applyBorder="1" applyAlignment="1" applyProtection="1">
      <alignment horizontal="right" vertical="center" shrinkToFit="1"/>
      <protection locked="0"/>
    </xf>
    <xf numFmtId="176" fontId="6" fillId="0" borderId="118" xfId="0" applyNumberFormat="1" applyFont="1" applyBorder="1" applyAlignment="1" applyProtection="1">
      <alignment horizontal="right" vertical="center" shrinkToFit="1"/>
      <protection locked="0"/>
    </xf>
    <xf numFmtId="179" fontId="6" fillId="0" borderId="119" xfId="0" applyNumberFormat="1" applyFont="1" applyBorder="1" applyAlignment="1" applyProtection="1">
      <alignment horizontal="right" vertical="center" shrinkToFit="1"/>
      <protection locked="0"/>
    </xf>
    <xf numFmtId="179" fontId="6" fillId="0" borderId="83" xfId="0" applyNumberFormat="1" applyFont="1" applyBorder="1" applyAlignment="1" applyProtection="1">
      <alignment horizontal="right" vertical="center" shrinkToFit="1"/>
      <protection locked="0"/>
    </xf>
    <xf numFmtId="176" fontId="6" fillId="0" borderId="94" xfId="0" applyNumberFormat="1" applyFont="1" applyBorder="1" applyAlignment="1" applyProtection="1">
      <alignment horizontal="right" vertical="center" shrinkToFit="1"/>
      <protection locked="0"/>
    </xf>
    <xf numFmtId="0" fontId="6" fillId="0" borderId="120" xfId="0" applyFont="1" applyBorder="1" applyAlignment="1">
      <alignment horizontal="right" vertical="center" shrinkToFit="1"/>
    </xf>
    <xf numFmtId="179" fontId="6" fillId="0" borderId="91" xfId="0" applyNumberFormat="1" applyFont="1" applyBorder="1" applyAlignment="1" applyProtection="1">
      <alignment horizontal="right" vertical="center" shrinkToFit="1"/>
      <protection locked="0"/>
    </xf>
    <xf numFmtId="179" fontId="6" fillId="0" borderId="94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176" fontId="6" fillId="0" borderId="75" xfId="0" applyNumberFormat="1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/>
      <protection locked="0"/>
    </xf>
    <xf numFmtId="176" fontId="12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46" xfId="0" applyFont="1" applyBorder="1" applyAlignment="1" applyProtection="1">
      <alignment vertical="center"/>
      <protection locked="0"/>
    </xf>
    <xf numFmtId="38" fontId="3" fillId="2" borderId="48" xfId="1" applyFont="1" applyFill="1" applyBorder="1" applyAlignment="1" applyProtection="1">
      <alignment horizontal="right" vertical="center"/>
      <protection locked="0"/>
    </xf>
    <xf numFmtId="38" fontId="3" fillId="2" borderId="16" xfId="1" applyFont="1" applyFill="1" applyBorder="1" applyAlignment="1" applyProtection="1">
      <alignment horizontal="right" vertical="center"/>
      <protection locked="0"/>
    </xf>
    <xf numFmtId="38" fontId="3" fillId="2" borderId="17" xfId="1" applyFont="1" applyFill="1" applyBorder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41" fontId="3" fillId="0" borderId="16" xfId="0" applyNumberFormat="1" applyFont="1" applyBorder="1" applyAlignment="1" applyProtection="1">
      <alignment vertical="center"/>
    </xf>
    <xf numFmtId="41" fontId="3" fillId="0" borderId="17" xfId="0" applyNumberFormat="1" applyFont="1" applyBorder="1" applyAlignment="1" applyProtection="1">
      <alignment vertical="center"/>
    </xf>
    <xf numFmtId="176" fontId="6" fillId="0" borderId="63" xfId="0" applyNumberFormat="1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 applyProtection="1">
      <alignment horizontal="center" vertical="center" shrinkToFit="1"/>
      <protection locked="0"/>
    </xf>
    <xf numFmtId="41" fontId="6" fillId="0" borderId="64" xfId="0" applyNumberFormat="1" applyFont="1" applyBorder="1" applyAlignment="1" applyProtection="1">
      <alignment horizontal="right" vertical="center" shrinkToFit="1"/>
    </xf>
    <xf numFmtId="41" fontId="6" fillId="0" borderId="102" xfId="0" applyNumberFormat="1" applyFont="1" applyBorder="1" applyAlignment="1" applyProtection="1">
      <alignment horizontal="right" vertical="center" shrinkToFit="1"/>
    </xf>
    <xf numFmtId="176" fontId="6" fillId="0" borderId="100" xfId="0" applyNumberFormat="1" applyFont="1" applyBorder="1" applyAlignment="1" applyProtection="1">
      <alignment horizontal="center" vertical="center" shrinkToFit="1"/>
      <protection locked="0"/>
    </xf>
    <xf numFmtId="0" fontId="6" fillId="0" borderId="101" xfId="0" applyFont="1" applyBorder="1" applyAlignment="1" applyProtection="1">
      <alignment horizontal="center" vertical="center" shrinkToFit="1"/>
      <protection locked="0"/>
    </xf>
    <xf numFmtId="41" fontId="6" fillId="0" borderId="65" xfId="0" applyNumberFormat="1" applyFont="1" applyBorder="1" applyAlignment="1" applyProtection="1">
      <alignment horizontal="right" vertical="center" shrinkToFit="1"/>
    </xf>
    <xf numFmtId="176" fontId="6" fillId="0" borderId="68" xfId="0" applyNumberFormat="1" applyFont="1" applyBorder="1" applyAlignment="1" applyProtection="1">
      <alignment horizontal="center" vertical="center" shrinkToFit="1"/>
      <protection locked="0"/>
    </xf>
    <xf numFmtId="179" fontId="6" fillId="0" borderId="15" xfId="0" applyNumberFormat="1" applyFont="1" applyBorder="1" applyAlignment="1" applyProtection="1">
      <alignment horizontal="right" vertical="center" shrinkToFit="1"/>
      <protection locked="0"/>
    </xf>
    <xf numFmtId="179" fontId="6" fillId="0" borderId="46" xfId="0" applyNumberFormat="1" applyFont="1" applyBorder="1" applyAlignment="1" applyProtection="1">
      <alignment horizontal="right" vertical="center" shrinkToFit="1"/>
      <protection locked="0"/>
    </xf>
    <xf numFmtId="176" fontId="6" fillId="0" borderId="48" xfId="0" applyNumberFormat="1" applyFont="1" applyBorder="1" applyAlignment="1" applyProtection="1">
      <alignment horizontal="right" vertical="center" shrinkToFit="1"/>
      <protection locked="0"/>
    </xf>
    <xf numFmtId="176" fontId="6" fillId="0" borderId="17" xfId="0" applyNumberFormat="1" applyFont="1" applyBorder="1" applyAlignment="1" applyProtection="1">
      <alignment horizontal="right" vertical="center" shrinkToFit="1"/>
      <protection locked="0"/>
    </xf>
    <xf numFmtId="179" fontId="6" fillId="0" borderId="100" xfId="0" applyNumberFormat="1" applyFont="1" applyBorder="1" applyAlignment="1" applyProtection="1">
      <alignment horizontal="right" vertical="center" shrinkToFit="1"/>
      <protection locked="0"/>
    </xf>
    <xf numFmtId="179" fontId="6" fillId="0" borderId="101" xfId="0" applyNumberFormat="1" applyFont="1" applyBorder="1" applyAlignment="1" applyProtection="1">
      <alignment horizontal="right" vertical="center" shrinkToFit="1"/>
      <protection locked="0"/>
    </xf>
    <xf numFmtId="176" fontId="6" fillId="0" borderId="101" xfId="0" applyNumberFormat="1" applyFont="1" applyBorder="1" applyAlignment="1" applyProtection="1">
      <alignment horizontal="right" vertical="center" shrinkToFit="1"/>
      <protection locked="0"/>
    </xf>
    <xf numFmtId="0" fontId="6" fillId="0" borderId="102" xfId="0" applyFont="1" applyBorder="1" applyAlignment="1" applyProtection="1">
      <alignment horizontal="right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180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5" xfId="0" applyFont="1" applyFill="1" applyBorder="1" applyAlignment="1" applyProtection="1">
      <alignment horizontal="left" shrinkToFit="1"/>
      <protection locked="0"/>
    </xf>
    <xf numFmtId="0" fontId="9" fillId="0" borderId="26" xfId="0" applyFont="1" applyFill="1" applyBorder="1" applyAlignment="1" applyProtection="1">
      <alignment horizontal="left" shrinkToFit="1"/>
      <protection locked="0"/>
    </xf>
    <xf numFmtId="0" fontId="9" fillId="0" borderId="27" xfId="0" applyFont="1" applyFill="1" applyBorder="1" applyAlignment="1" applyProtection="1">
      <alignment horizontal="left" shrinkToFit="1"/>
      <protection locked="0"/>
    </xf>
    <xf numFmtId="0" fontId="9" fillId="2" borderId="33" xfId="0" applyFont="1" applyFill="1" applyBorder="1" applyAlignment="1" applyProtection="1">
      <alignment horizontal="center" vertical="center" wrapText="1" shrinkToFit="1"/>
      <protection locked="0"/>
    </xf>
    <xf numFmtId="0" fontId="9" fillId="2" borderId="45" xfId="0" applyFont="1" applyFill="1" applyBorder="1" applyAlignment="1" applyProtection="1">
      <alignment horizontal="center" vertical="center" wrapText="1" shrinkToFit="1"/>
      <protection locked="0"/>
    </xf>
    <xf numFmtId="0" fontId="9" fillId="2" borderId="2" xfId="0" applyFont="1" applyFill="1" applyBorder="1" applyAlignment="1" applyProtection="1">
      <alignment horizontal="center" vertical="center" wrapText="1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45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179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56" fontId="9" fillId="2" borderId="5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9" fillId="2" borderId="14" xfId="0" applyFont="1" applyFill="1" applyBorder="1" applyAlignment="1" applyProtection="1">
      <alignment horizontal="center" vertical="center" wrapText="1" shrinkToFit="1"/>
      <protection locked="0"/>
    </xf>
    <xf numFmtId="56" fontId="9" fillId="2" borderId="41" xfId="0" applyNumberFormat="1" applyFont="1" applyFill="1" applyBorder="1" applyAlignment="1" applyProtection="1">
      <alignment horizontal="center" vertical="center" shrinkToFit="1"/>
      <protection locked="0"/>
    </xf>
    <xf numFmtId="56" fontId="9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32" xfId="0" applyFont="1" applyFill="1" applyBorder="1" applyAlignment="1" applyProtection="1">
      <alignment horizontal="center" vertical="center" shrinkToFit="1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>
      <alignment horizontal="center" vertical="center" shrinkToFit="1"/>
      <protection locked="0"/>
    </xf>
    <xf numFmtId="0" fontId="9" fillId="2" borderId="52" xfId="0" applyFont="1" applyFill="1" applyBorder="1" applyAlignment="1" applyProtection="1">
      <alignment horizontal="center" vertical="center" shrinkToFit="1"/>
      <protection locked="0"/>
    </xf>
    <xf numFmtId="0" fontId="9" fillId="2" borderId="4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9" fillId="2" borderId="43" xfId="0" applyFont="1" applyFill="1" applyBorder="1" applyAlignment="1" applyProtection="1">
      <alignment horizontal="center" vertical="center" shrinkToFit="1"/>
      <protection locked="0"/>
    </xf>
    <xf numFmtId="38" fontId="20" fillId="2" borderId="15" xfId="1" applyFont="1" applyFill="1" applyBorder="1" applyAlignment="1" applyProtection="1">
      <alignment horizontal="center" vertical="center" wrapText="1" shrinkToFit="1"/>
      <protection locked="0"/>
    </xf>
    <xf numFmtId="38" fontId="20" fillId="2" borderId="16" xfId="1" applyFont="1" applyFill="1" applyBorder="1" applyAlignment="1" applyProtection="1">
      <alignment horizontal="center" vertical="center" wrapText="1" shrinkToFit="1"/>
      <protection locked="0"/>
    </xf>
    <xf numFmtId="38" fontId="20" fillId="2" borderId="46" xfId="1" applyFont="1" applyFill="1" applyBorder="1" applyAlignment="1" applyProtection="1">
      <alignment horizontal="center" vertical="center" wrapText="1" shrinkToFit="1"/>
      <protection locked="0"/>
    </xf>
    <xf numFmtId="38" fontId="20" fillId="2" borderId="48" xfId="1" applyFont="1" applyFill="1" applyBorder="1" applyAlignment="1" applyProtection="1">
      <alignment horizontal="center" vertical="center" shrinkToFit="1"/>
      <protection locked="0"/>
    </xf>
    <xf numFmtId="38" fontId="20" fillId="2" borderId="16" xfId="1" applyFont="1" applyFill="1" applyBorder="1" applyAlignment="1" applyProtection="1">
      <alignment horizontal="center" vertical="center" shrinkToFit="1"/>
      <protection locked="0"/>
    </xf>
    <xf numFmtId="38" fontId="20" fillId="2" borderId="17" xfId="1" applyFont="1" applyFill="1" applyBorder="1" applyAlignment="1" applyProtection="1">
      <alignment horizontal="center" vertical="center" shrinkToFit="1"/>
      <protection locked="0"/>
    </xf>
    <xf numFmtId="41" fontId="20" fillId="0" borderId="15" xfId="0" applyNumberFormat="1" applyFont="1" applyFill="1" applyBorder="1" applyAlignment="1" applyProtection="1">
      <alignment horizontal="right" vertical="center" shrinkToFit="1"/>
    </xf>
    <xf numFmtId="41" fontId="20" fillId="0" borderId="16" xfId="0" applyNumberFormat="1" applyFont="1" applyFill="1" applyBorder="1" applyAlignment="1" applyProtection="1">
      <alignment horizontal="right" vertical="center" shrinkToFit="1"/>
    </xf>
    <xf numFmtId="41" fontId="20" fillId="0" borderId="17" xfId="0" applyNumberFormat="1" applyFont="1" applyFill="1" applyBorder="1" applyAlignment="1" applyProtection="1">
      <alignment horizontal="right" vertical="center" shrinkToFit="1"/>
    </xf>
    <xf numFmtId="180" fontId="9" fillId="0" borderId="3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20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2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56" fontId="9" fillId="2" borderId="36" xfId="0" applyNumberFormat="1" applyFont="1" applyFill="1" applyBorder="1" applyAlignment="1" applyProtection="1">
      <alignment horizontal="center" vertical="center" shrinkToFit="1"/>
      <protection locked="0"/>
    </xf>
    <xf numFmtId="56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38" fontId="20" fillId="0" borderId="15" xfId="1" applyFont="1" applyFill="1" applyBorder="1" applyAlignment="1" applyProtection="1">
      <alignment horizontal="center" vertical="center" shrinkToFit="1"/>
      <protection locked="0"/>
    </xf>
    <xf numFmtId="38" fontId="20" fillId="0" borderId="16" xfId="1" applyFont="1" applyFill="1" applyBorder="1" applyAlignment="1" applyProtection="1">
      <alignment horizontal="center" vertical="center" shrinkToFit="1"/>
      <protection locked="0"/>
    </xf>
    <xf numFmtId="38" fontId="20" fillId="0" borderId="46" xfId="1" applyFont="1" applyFill="1" applyBorder="1" applyAlignment="1" applyProtection="1">
      <alignment horizontal="center" vertical="center" shrinkToFit="1"/>
      <protection locked="0"/>
    </xf>
    <xf numFmtId="38" fontId="20" fillId="0" borderId="48" xfId="1" applyFont="1" applyFill="1" applyBorder="1" applyAlignment="1" applyProtection="1">
      <alignment horizontal="center" vertical="center" shrinkToFit="1"/>
      <protection locked="0"/>
    </xf>
    <xf numFmtId="38" fontId="20" fillId="0" borderId="17" xfId="1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wrapText="1" shrinkToFit="1"/>
      <protection locked="0"/>
    </xf>
    <xf numFmtId="0" fontId="9" fillId="0" borderId="45" xfId="0" applyFont="1" applyBorder="1" applyAlignment="1" applyProtection="1">
      <alignment horizontal="center" vertical="center" wrapText="1" shrinkToFit="1"/>
      <protection locked="0"/>
    </xf>
    <xf numFmtId="0" fontId="9" fillId="0" borderId="31" xfId="0" applyFont="1" applyBorder="1" applyAlignment="1" applyProtection="1">
      <alignment horizontal="center" vertical="center" wrapText="1" shrinkToFit="1"/>
      <protection locked="0"/>
    </xf>
    <xf numFmtId="56" fontId="9" fillId="0" borderId="36" xfId="0" applyNumberFormat="1" applyFont="1" applyBorder="1" applyAlignment="1" applyProtection="1">
      <alignment horizontal="center" vertical="center" shrinkToFit="1"/>
      <protection locked="0"/>
    </xf>
    <xf numFmtId="56" fontId="9" fillId="0" borderId="41" xfId="0" applyNumberFormat="1" applyFont="1" applyBorder="1" applyAlignment="1" applyProtection="1">
      <alignment horizontal="center" vertical="center" shrinkToFit="1"/>
      <protection locked="0"/>
    </xf>
    <xf numFmtId="56" fontId="9" fillId="0" borderId="4" xfId="0" applyNumberFormat="1" applyFont="1" applyBorder="1" applyAlignment="1" applyProtection="1">
      <alignment horizontal="center" vertical="center" shrinkToFit="1"/>
      <protection locked="0"/>
    </xf>
    <xf numFmtId="56" fontId="9" fillId="0" borderId="30" xfId="0" applyNumberFormat="1" applyFont="1" applyBorder="1" applyAlignment="1" applyProtection="1">
      <alignment horizontal="center" vertical="center" shrinkToFit="1"/>
      <protection locked="0"/>
    </xf>
    <xf numFmtId="56" fontId="9" fillId="0" borderId="32" xfId="0" applyNumberFormat="1" applyFont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8" fontId="9" fillId="0" borderId="15" xfId="0" applyNumberFormat="1" applyFont="1" applyFill="1" applyBorder="1" applyAlignment="1" applyProtection="1">
      <alignment horizontal="center" vertical="center"/>
      <protection locked="0"/>
    </xf>
    <xf numFmtId="178" fontId="9" fillId="0" borderId="16" xfId="0" applyNumberFormat="1" applyFont="1" applyFill="1" applyBorder="1" applyAlignment="1" applyProtection="1">
      <alignment horizontal="center" vertical="center"/>
      <protection locked="0"/>
    </xf>
    <xf numFmtId="178" fontId="9" fillId="0" borderId="17" xfId="0" applyNumberFormat="1" applyFont="1" applyFill="1" applyBorder="1" applyAlignment="1" applyProtection="1">
      <alignment horizontal="center" vertical="center"/>
      <protection locked="0"/>
    </xf>
    <xf numFmtId="180" fontId="6" fillId="0" borderId="55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56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19" xfId="0" applyNumberFormat="1" applyFont="1" applyFill="1" applyBorder="1" applyAlignment="1" applyProtection="1">
      <alignment horizontal="right" vertical="center" shrinkToFit="1"/>
    </xf>
    <xf numFmtId="41" fontId="3" fillId="0" borderId="20" xfId="0" applyNumberFormat="1" applyFont="1" applyFill="1" applyBorder="1" applyAlignment="1" applyProtection="1">
      <alignment horizontal="right" vertical="center" shrinkToFit="1"/>
    </xf>
    <xf numFmtId="41" fontId="3" fillId="0" borderId="21" xfId="0" applyNumberFormat="1" applyFont="1" applyFill="1" applyBorder="1" applyAlignment="1" applyProtection="1">
      <alignment horizontal="right" vertical="center" shrinkToFit="1"/>
    </xf>
    <xf numFmtId="41" fontId="3" fillId="0" borderId="23" xfId="0" applyNumberFormat="1" applyFont="1" applyFill="1" applyBorder="1" applyAlignment="1" applyProtection="1">
      <alignment horizontal="right" vertical="center" shrinkToFit="1"/>
    </xf>
    <xf numFmtId="41" fontId="3" fillId="0" borderId="6" xfId="0" applyNumberFormat="1" applyFont="1" applyFill="1" applyBorder="1" applyAlignment="1" applyProtection="1">
      <alignment horizontal="right" vertical="center" shrinkToFit="1"/>
    </xf>
    <xf numFmtId="41" fontId="3" fillId="0" borderId="24" xfId="0" applyNumberFormat="1" applyFont="1" applyFill="1" applyBorder="1" applyAlignment="1" applyProtection="1">
      <alignment horizontal="right" vertical="center" shrinkToFit="1"/>
    </xf>
    <xf numFmtId="180" fontId="9" fillId="0" borderId="19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0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1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3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0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2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3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6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4" xfId="0" applyNumberFormat="1" applyFont="1" applyFill="1" applyBorder="1" applyAlignment="1" applyProtection="1">
      <alignment horizontal="left" vertical="top" shrinkToFit="1"/>
      <protection locked="0"/>
    </xf>
    <xf numFmtId="178" fontId="3" fillId="2" borderId="15" xfId="0" applyNumberFormat="1" applyFont="1" applyFill="1" applyBorder="1" applyAlignment="1" applyProtection="1">
      <alignment horizontal="center" vertical="center"/>
      <protection locked="0"/>
    </xf>
    <xf numFmtId="178" fontId="3" fillId="2" borderId="16" xfId="0" applyNumberFormat="1" applyFont="1" applyFill="1" applyBorder="1" applyAlignment="1" applyProtection="1">
      <alignment horizontal="center" vertical="center"/>
      <protection locked="0"/>
    </xf>
    <xf numFmtId="178" fontId="3" fillId="2" borderId="17" xfId="0" applyNumberFormat="1" applyFont="1" applyFill="1" applyBorder="1" applyAlignment="1" applyProtection="1">
      <alignment horizontal="center" vertical="center"/>
      <protection locked="0"/>
    </xf>
    <xf numFmtId="177" fontId="3" fillId="2" borderId="15" xfId="0" applyNumberFormat="1" applyFont="1" applyFill="1" applyBorder="1" applyAlignment="1" applyProtection="1">
      <alignment horizontal="center" vertical="center"/>
      <protection locked="0"/>
    </xf>
    <xf numFmtId="177" fontId="3" fillId="2" borderId="16" xfId="0" applyNumberFormat="1" applyFont="1" applyFill="1" applyBorder="1" applyAlignment="1" applyProtection="1">
      <alignment horizontal="center" vertical="center"/>
      <protection locked="0"/>
    </xf>
    <xf numFmtId="177" fontId="3" fillId="2" borderId="17" xfId="0" applyNumberFormat="1" applyFont="1" applyFill="1" applyBorder="1" applyAlignment="1" applyProtection="1">
      <alignment horizontal="center" vertical="center"/>
      <protection locked="0"/>
    </xf>
    <xf numFmtId="179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58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56" fontId="9" fillId="0" borderId="11" xfId="0" applyNumberFormat="1" applyFont="1" applyBorder="1" applyAlignment="1" applyProtection="1">
      <alignment horizontal="center" vertical="center" shrinkToFit="1"/>
      <protection locked="0"/>
    </xf>
    <xf numFmtId="56" fontId="9" fillId="0" borderId="18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9" fillId="2" borderId="57" xfId="0" applyFont="1" applyFill="1" applyBorder="1" applyAlignment="1" applyProtection="1">
      <alignment horizontal="center" vertical="center" shrinkToFit="1"/>
      <protection locked="0"/>
    </xf>
    <xf numFmtId="0" fontId="9" fillId="0" borderId="59" xfId="0" applyFont="1" applyFill="1" applyBorder="1" applyAlignment="1" applyProtection="1">
      <alignment horizontal="center" vertical="center" shrinkToFit="1"/>
      <protection locked="0"/>
    </xf>
    <xf numFmtId="0" fontId="9" fillId="0" borderId="129" xfId="0" applyFont="1" applyFill="1" applyBorder="1" applyAlignment="1" applyProtection="1">
      <alignment horizontal="center" vertical="center" shrinkToFit="1"/>
      <protection locked="0"/>
    </xf>
    <xf numFmtId="0" fontId="9" fillId="2" borderId="129" xfId="0" applyFont="1" applyFill="1" applyBorder="1" applyAlignment="1" applyProtection="1">
      <alignment horizontal="center" vertical="center" shrinkToFit="1"/>
      <protection locked="0"/>
    </xf>
    <xf numFmtId="0" fontId="9" fillId="2" borderId="130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176" fontId="20" fillId="0" borderId="16" xfId="0" quotePrefix="1" applyNumberFormat="1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horizontal="center" vertical="center" wrapText="1" shrinkToFit="1"/>
      <protection locked="0"/>
    </xf>
    <xf numFmtId="0" fontId="20" fillId="0" borderId="16" xfId="0" applyFont="1" applyBorder="1" applyAlignment="1" applyProtection="1">
      <alignment horizontal="center" vertical="center" wrapText="1" shrinkToFit="1"/>
      <protection locked="0"/>
    </xf>
    <xf numFmtId="0" fontId="20" fillId="0" borderId="46" xfId="0" applyFont="1" applyBorder="1" applyAlignment="1" applyProtection="1">
      <alignment horizontal="center" vertical="center" wrapText="1" shrinkToFit="1"/>
      <protection locked="0"/>
    </xf>
    <xf numFmtId="180" fontId="8" fillId="0" borderId="3" xfId="0" applyNumberFormat="1" applyFont="1" applyFill="1" applyBorder="1" applyAlignment="1" applyProtection="1">
      <alignment horizontal="right" vertical="center" shrinkToFit="1"/>
      <protection locked="0"/>
    </xf>
    <xf numFmtId="180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0" xfId="0" applyFont="1" applyFill="1" applyBorder="1" applyAlignment="1" applyProtection="1">
      <alignment horizontal="center" vertical="center" shrinkToFit="1"/>
      <protection locked="0"/>
    </xf>
    <xf numFmtId="176" fontId="20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38" fontId="20" fillId="0" borderId="15" xfId="1" applyFont="1" applyBorder="1" applyAlignment="1" applyProtection="1">
      <alignment horizontal="center" vertical="center" wrapText="1" shrinkToFit="1"/>
      <protection locked="0"/>
    </xf>
    <xf numFmtId="38" fontId="20" fillId="0" borderId="16" xfId="1" applyFont="1" applyBorder="1" applyAlignment="1" applyProtection="1">
      <alignment horizontal="center" vertical="center" wrapText="1" shrinkToFit="1"/>
      <protection locked="0"/>
    </xf>
    <xf numFmtId="38" fontId="20" fillId="0" borderId="46" xfId="1" applyFont="1" applyBorder="1" applyAlignment="1" applyProtection="1">
      <alignment horizontal="center" vertical="center" wrapText="1" shrinkToFit="1"/>
      <protection locked="0"/>
    </xf>
    <xf numFmtId="56" fontId="9" fillId="0" borderId="57" xfId="0" applyNumberFormat="1" applyFont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  <protection locked="0"/>
    </xf>
    <xf numFmtId="180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177" fontId="3" fillId="2" borderId="23" xfId="0" applyNumberFormat="1" applyFont="1" applyFill="1" applyBorder="1" applyAlignment="1" applyProtection="1">
      <alignment horizontal="center" vertical="center"/>
      <protection locked="0"/>
    </xf>
    <xf numFmtId="177" fontId="3" fillId="2" borderId="6" xfId="0" applyNumberFormat="1" applyFont="1" applyFill="1" applyBorder="1" applyAlignment="1" applyProtection="1">
      <alignment horizontal="center" vertical="center"/>
      <protection locked="0"/>
    </xf>
    <xf numFmtId="177" fontId="3" fillId="2" borderId="24" xfId="0" applyNumberFormat="1" applyFont="1" applyFill="1" applyBorder="1" applyAlignment="1" applyProtection="1">
      <alignment horizontal="center" vertical="center"/>
      <protection locked="0"/>
    </xf>
    <xf numFmtId="38" fontId="20" fillId="0" borderId="7" xfId="1" applyFont="1" applyFill="1" applyBorder="1" applyAlignment="1" applyProtection="1">
      <alignment horizontal="center" vertical="center" shrinkToFit="1"/>
      <protection locked="0"/>
    </xf>
    <xf numFmtId="38" fontId="20" fillId="0" borderId="8" xfId="1" applyFont="1" applyFill="1" applyBorder="1" applyAlignment="1" applyProtection="1">
      <alignment horizontal="center" vertical="center" shrinkToFit="1"/>
      <protection locked="0"/>
    </xf>
    <xf numFmtId="38" fontId="20" fillId="0" borderId="9" xfId="1" applyFont="1" applyFill="1" applyBorder="1" applyAlignment="1" applyProtection="1">
      <alignment horizontal="center" vertical="center" shrinkToFit="1"/>
      <protection locked="0"/>
    </xf>
    <xf numFmtId="38" fontId="6" fillId="0" borderId="129" xfId="1" applyFont="1" applyFill="1" applyBorder="1" applyAlignment="1" applyProtection="1">
      <alignment horizontal="right" vertical="center" shrinkToFit="1"/>
      <protection locked="0"/>
    </xf>
    <xf numFmtId="38" fontId="6" fillId="0" borderId="130" xfId="1" applyFont="1" applyFill="1" applyBorder="1" applyAlignment="1" applyProtection="1">
      <alignment horizontal="right" vertical="center" shrinkToFit="1"/>
      <protection locked="0"/>
    </xf>
    <xf numFmtId="176" fontId="6" fillId="0" borderId="33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center" vertical="center" shrinkToFit="1"/>
    </xf>
    <xf numFmtId="0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45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27" fillId="0" borderId="30" xfId="0" applyFont="1" applyFill="1" applyBorder="1" applyAlignment="1" applyProtection="1">
      <alignment horizontal="center" vertical="center" shrinkToFit="1"/>
      <protection locked="0"/>
    </xf>
    <xf numFmtId="0" fontId="27" fillId="0" borderId="4" xfId="0" applyFont="1" applyFill="1" applyBorder="1" applyAlignment="1" applyProtection="1">
      <alignment horizontal="center" vertical="center" shrinkToFit="1"/>
      <protection locked="0"/>
    </xf>
    <xf numFmtId="0" fontId="27" fillId="0" borderId="32" xfId="0" applyFont="1" applyBorder="1" applyAlignment="1" applyProtection="1">
      <alignment vertical="center" shrinkToFit="1"/>
      <protection locked="0"/>
    </xf>
    <xf numFmtId="0" fontId="6" fillId="0" borderId="58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center" vertical="center"/>
      <protection locked="0"/>
    </xf>
    <xf numFmtId="0" fontId="20" fillId="0" borderId="129" xfId="0" applyFont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130" xfId="0" applyFont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0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47" xfId="0" applyNumberFormat="1" applyFont="1" applyFill="1" applyBorder="1" applyAlignment="1" applyProtection="1">
      <alignment horizontal="right" vertical="center" shrinkToFit="1"/>
    </xf>
    <xf numFmtId="41" fontId="3" fillId="0" borderId="121" xfId="0" applyNumberFormat="1" applyFont="1" applyFill="1" applyBorder="1" applyAlignment="1" applyProtection="1">
      <alignment horizontal="right" vertical="center" shrinkToFit="1"/>
    </xf>
    <xf numFmtId="0" fontId="12" fillId="0" borderId="19" xfId="0" applyFont="1" applyFill="1" applyBorder="1" applyAlignment="1" applyProtection="1">
      <alignment horizontal="left" vertical="top"/>
      <protection locked="0"/>
    </xf>
    <xf numFmtId="0" fontId="12" fillId="0" borderId="20" xfId="0" applyFont="1" applyFill="1" applyBorder="1" applyAlignment="1" applyProtection="1">
      <alignment horizontal="left" vertical="top"/>
      <protection locked="0"/>
    </xf>
    <xf numFmtId="0" fontId="12" fillId="0" borderId="21" xfId="0" applyFont="1" applyFill="1" applyBorder="1" applyAlignment="1" applyProtection="1">
      <alignment horizontal="left" vertical="top"/>
      <protection locked="0"/>
    </xf>
    <xf numFmtId="0" fontId="12" fillId="0" borderId="3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22" xfId="0" applyFont="1" applyFill="1" applyBorder="1" applyAlignment="1" applyProtection="1">
      <alignment horizontal="left" vertical="top"/>
      <protection locked="0"/>
    </xf>
    <xf numFmtId="0" fontId="12" fillId="0" borderId="23" xfId="0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12" fillId="0" borderId="24" xfId="0" applyFont="1" applyFill="1" applyBorder="1" applyAlignment="1" applyProtection="1">
      <alignment horizontal="left" vertical="top"/>
      <protection locked="0"/>
    </xf>
    <xf numFmtId="177" fontId="6" fillId="0" borderId="28" xfId="0" applyNumberFormat="1" applyFont="1" applyBorder="1" applyAlignment="1" applyProtection="1">
      <alignment horizontal="right" vertical="center" shrinkToFit="1"/>
      <protection locked="0"/>
    </xf>
    <xf numFmtId="0" fontId="6" fillId="0" borderId="31" xfId="0" applyFont="1" applyBorder="1" applyAlignment="1" applyProtection="1">
      <alignment horizontal="right" vertical="center" shrinkToFit="1"/>
      <protection locked="0"/>
    </xf>
    <xf numFmtId="177" fontId="6" fillId="0" borderId="48" xfId="0" applyNumberFormat="1" applyFont="1" applyFill="1" applyBorder="1" applyAlignment="1" applyProtection="1">
      <alignment horizontal="right" vertical="center" shrinkToFit="1"/>
    </xf>
    <xf numFmtId="177" fontId="6" fillId="0" borderId="16" xfId="0" applyNumberFormat="1" applyFont="1" applyFill="1" applyBorder="1" applyAlignment="1" applyProtection="1">
      <alignment horizontal="right" vertical="center" shrinkToFit="1"/>
    </xf>
    <xf numFmtId="0" fontId="6" fillId="0" borderId="46" xfId="0" applyFont="1" applyBorder="1" applyAlignment="1" applyProtection="1">
      <alignment horizontal="right" vertical="center" shrinkToFit="1"/>
    </xf>
    <xf numFmtId="49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9" xfId="0" applyFont="1" applyFill="1" applyBorder="1" applyAlignment="1" applyProtection="1">
      <alignment horizontal="center" vertical="center" shrinkToFit="1"/>
      <protection locked="0"/>
    </xf>
    <xf numFmtId="0" fontId="27" fillId="0" borderId="43" xfId="0" applyFont="1" applyBorder="1" applyAlignment="1" applyProtection="1">
      <alignment vertical="center" shrinkToFit="1"/>
      <protection locked="0"/>
    </xf>
    <xf numFmtId="0" fontId="27" fillId="0" borderId="5" xfId="0" applyFont="1" applyBorder="1" applyAlignment="1" applyProtection="1">
      <alignment vertical="center" shrinkToFit="1"/>
      <protection locked="0"/>
    </xf>
    <xf numFmtId="0" fontId="28" fillId="0" borderId="29" xfId="0" applyFont="1" applyFill="1" applyBorder="1" applyAlignment="1" applyProtection="1">
      <alignment horizontal="center" vertical="center" shrinkToFit="1"/>
      <protection locked="0"/>
    </xf>
    <xf numFmtId="0" fontId="28" fillId="0" borderId="5" xfId="0" applyFont="1" applyFill="1" applyBorder="1" applyAlignment="1" applyProtection="1">
      <alignment horizontal="center" vertical="center" shrinkToFit="1"/>
      <protection locked="0"/>
    </xf>
    <xf numFmtId="177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4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9" fontId="27" fillId="0" borderId="28" xfId="0" applyNumberFormat="1" applyFont="1" applyFill="1" applyBorder="1" applyAlignment="1" applyProtection="1">
      <alignment horizontal="center" vertical="center" shrinkToFit="1"/>
      <protection locked="0"/>
    </xf>
    <xf numFmtId="179" fontId="27" fillId="0" borderId="2" xfId="0" applyNumberFormat="1" applyFont="1" applyFill="1" applyBorder="1" applyAlignment="1" applyProtection="1">
      <alignment horizontal="center" vertical="center" shrinkToFit="1"/>
      <protection locked="0"/>
    </xf>
    <xf numFmtId="56" fontId="27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4" xfId="0" applyFont="1" applyFill="1" applyBorder="1" applyAlignment="1" applyProtection="1">
      <alignment horizontal="center" vertical="center" shrinkToFit="1"/>
      <protection locked="0"/>
    </xf>
    <xf numFmtId="177" fontId="6" fillId="0" borderId="34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42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22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left" vertical="center" wrapText="1" shrinkToFit="1"/>
      <protection locked="0"/>
    </xf>
    <xf numFmtId="0" fontId="4" fillId="0" borderId="20" xfId="0" applyFont="1" applyBorder="1" applyAlignment="1" applyProtection="1">
      <alignment horizontal="left" vertical="center" wrapText="1" shrinkToFit="1"/>
      <protection locked="0"/>
    </xf>
    <xf numFmtId="0" fontId="4" fillId="0" borderId="21" xfId="0" applyFont="1" applyBorder="1" applyAlignment="1" applyProtection="1">
      <alignment horizontal="left" vertical="center" wrapText="1" shrinkToFit="1"/>
      <protection locked="0"/>
    </xf>
    <xf numFmtId="0" fontId="4" fillId="0" borderId="3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 applyProtection="1">
      <alignment horizontal="left" vertical="center" wrapText="1" shrinkToFit="1"/>
      <protection locked="0"/>
    </xf>
    <xf numFmtId="0" fontId="4" fillId="0" borderId="22" xfId="0" applyFont="1" applyBorder="1" applyAlignment="1" applyProtection="1">
      <alignment horizontal="left" vertical="center" wrapText="1" shrinkToFit="1"/>
      <protection locked="0"/>
    </xf>
    <xf numFmtId="0" fontId="4" fillId="0" borderId="23" xfId="0" applyFont="1" applyBorder="1" applyAlignment="1" applyProtection="1">
      <alignment horizontal="left" vertical="center" wrapText="1" shrinkToFit="1"/>
      <protection locked="0"/>
    </xf>
    <xf numFmtId="0" fontId="4" fillId="0" borderId="6" xfId="0" applyFont="1" applyBorder="1" applyAlignment="1" applyProtection="1">
      <alignment horizontal="left" vertical="center" wrapText="1" shrinkToFit="1"/>
      <protection locked="0"/>
    </xf>
    <xf numFmtId="0" fontId="4" fillId="0" borderId="24" xfId="0" applyFont="1" applyBorder="1" applyAlignment="1" applyProtection="1">
      <alignment horizontal="left" vertical="center" wrapText="1" shrinkToFit="1"/>
      <protection locked="0"/>
    </xf>
    <xf numFmtId="179" fontId="6" fillId="0" borderId="34" xfId="0" applyNumberFormat="1" applyFont="1" applyBorder="1" applyAlignment="1" applyProtection="1">
      <alignment horizontal="center" vertical="center" shrinkToFit="1"/>
      <protection locked="0"/>
    </xf>
    <xf numFmtId="179" fontId="6" fillId="0" borderId="18" xfId="0" applyNumberFormat="1" applyFont="1" applyBorder="1" applyAlignment="1" applyProtection="1">
      <alignment horizontal="center" vertical="center" shrinkToFit="1"/>
      <protection locked="0"/>
    </xf>
    <xf numFmtId="179" fontId="6" fillId="0" borderId="143" xfId="0" applyNumberFormat="1" applyFont="1" applyBorder="1" applyAlignment="1" applyProtection="1">
      <alignment horizontal="center" vertical="center" shrinkToFit="1"/>
      <protection locked="0"/>
    </xf>
    <xf numFmtId="0" fontId="6" fillId="0" borderId="129" xfId="0" applyFont="1" applyBorder="1" applyAlignment="1" applyProtection="1">
      <alignment horizontal="center" vertical="center" shrinkToFit="1"/>
      <protection locked="0"/>
    </xf>
    <xf numFmtId="0" fontId="6" fillId="0" borderId="144" xfId="0" applyFont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38" fontId="6" fillId="0" borderId="47" xfId="1" applyFont="1" applyFill="1" applyBorder="1" applyAlignment="1" applyProtection="1">
      <alignment horizontal="right" vertical="center" shrinkToFit="1"/>
      <protection locked="0"/>
    </xf>
    <xf numFmtId="38" fontId="6" fillId="0" borderId="49" xfId="1" applyFont="1" applyFill="1" applyBorder="1" applyAlignment="1" applyProtection="1">
      <alignment horizontal="right" vertical="center" shrinkToFit="1"/>
      <protection locked="0"/>
    </xf>
    <xf numFmtId="38" fontId="6" fillId="0" borderId="132" xfId="1" applyFont="1" applyFill="1" applyBorder="1" applyAlignment="1" applyProtection="1">
      <alignment horizontal="right" vertical="center" shrinkToFit="1"/>
      <protection locked="0"/>
    </xf>
    <xf numFmtId="38" fontId="6" fillId="0" borderId="133" xfId="1" applyFont="1" applyFill="1" applyBorder="1" applyAlignment="1" applyProtection="1">
      <alignment horizontal="right" vertical="center" shrinkToFit="1"/>
      <protection locked="0"/>
    </xf>
    <xf numFmtId="177" fontId="6" fillId="0" borderId="129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4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143" xfId="0" applyFont="1" applyBorder="1" applyAlignment="1" applyProtection="1">
      <alignment horizontal="center" vertical="center" shrinkToFit="1"/>
      <protection locked="0"/>
    </xf>
    <xf numFmtId="179" fontId="27" fillId="0" borderId="48" xfId="0" applyNumberFormat="1" applyFont="1" applyBorder="1" applyAlignment="1" applyProtection="1">
      <alignment horizontal="center" vertical="center" shrinkToFit="1"/>
      <protection locked="0"/>
    </xf>
    <xf numFmtId="179" fontId="27" fillId="0" borderId="46" xfId="0" applyNumberFormat="1" applyFont="1" applyBorder="1" applyAlignment="1" applyProtection="1">
      <alignment horizontal="center" vertical="center" shrinkToFit="1"/>
      <protection locked="0"/>
    </xf>
    <xf numFmtId="0" fontId="6" fillId="0" borderId="48" xfId="0" applyNumberFormat="1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177" fontId="6" fillId="0" borderId="151" xfId="0" applyNumberFormat="1" applyFont="1" applyBorder="1" applyAlignment="1" applyProtection="1">
      <alignment horizontal="right" vertical="center" shrinkToFit="1"/>
      <protection locked="0"/>
    </xf>
    <xf numFmtId="0" fontId="6" fillId="0" borderId="152" xfId="0" applyFont="1" applyBorder="1" applyAlignment="1" applyProtection="1">
      <alignment horizontal="right" vertical="center" shrinkToFit="1"/>
      <protection locked="0"/>
    </xf>
    <xf numFmtId="176" fontId="6" fillId="0" borderId="52" xfId="0" applyNumberFormat="1" applyFont="1" applyFill="1" applyBorder="1" applyAlignment="1" applyProtection="1">
      <alignment horizontal="center" vertical="center" shrinkToFit="1"/>
    </xf>
    <xf numFmtId="176" fontId="6" fillId="0" borderId="5" xfId="0" applyNumberFormat="1" applyFont="1" applyFill="1" applyBorder="1" applyAlignment="1" applyProtection="1">
      <alignment horizontal="center" vertical="center" shrinkToFit="1"/>
    </xf>
    <xf numFmtId="179" fontId="27" fillId="0" borderId="28" xfId="0" applyNumberFormat="1" applyFont="1" applyBorder="1" applyAlignment="1" applyProtection="1">
      <alignment horizontal="center" vertical="center" shrinkToFit="1"/>
      <protection locked="0"/>
    </xf>
    <xf numFmtId="179" fontId="27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vertical="center" shrinkToFit="1"/>
      <protection locked="0"/>
    </xf>
    <xf numFmtId="0" fontId="27" fillId="0" borderId="48" xfId="0" applyFont="1" applyBorder="1" applyAlignment="1" applyProtection="1">
      <alignment horizontal="center" vertical="center" shrinkToFit="1"/>
      <protection locked="0"/>
    </xf>
    <xf numFmtId="0" fontId="27" fillId="0" borderId="46" xfId="0" applyFont="1" applyBorder="1" applyAlignment="1" applyProtection="1">
      <alignment vertical="center"/>
      <protection locked="0"/>
    </xf>
    <xf numFmtId="177" fontId="6" fillId="0" borderId="47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177" fontId="6" fillId="0" borderId="44" xfId="0" applyNumberFormat="1" applyFont="1" applyFill="1" applyBorder="1" applyAlignment="1" applyProtection="1">
      <alignment horizontal="right" vertical="center" shrinkToFit="1"/>
    </xf>
    <xf numFmtId="0" fontId="6" fillId="0" borderId="5" xfId="0" applyFont="1" applyBorder="1" applyAlignment="1" applyProtection="1">
      <alignment horizontal="right" vertical="center" shrinkToFit="1"/>
    </xf>
    <xf numFmtId="0" fontId="6" fillId="0" borderId="17" xfId="0" applyFont="1" applyBorder="1" applyAlignment="1" applyProtection="1">
      <alignment horizontal="right" vertical="center" shrinkToFit="1"/>
    </xf>
    <xf numFmtId="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6" xfId="0" applyNumberFormat="1" applyFont="1" applyFill="1" applyBorder="1" applyAlignment="1" applyProtection="1">
      <alignment horizontal="center" vertical="center" shrinkToFit="1"/>
      <protection locked="0"/>
    </xf>
    <xf numFmtId="176" fontId="20" fillId="0" borderId="0" xfId="0" applyNumberFormat="1" applyFont="1" applyAlignment="1" applyProtection="1">
      <alignment horizontal="center" vertical="center"/>
      <protection locked="0"/>
    </xf>
    <xf numFmtId="38" fontId="3" fillId="0" borderId="48" xfId="1" applyFont="1" applyBorder="1" applyAlignment="1" applyProtection="1">
      <alignment horizontal="right" vertical="center"/>
      <protection locked="0"/>
    </xf>
    <xf numFmtId="38" fontId="3" fillId="0" borderId="16" xfId="1" applyFont="1" applyBorder="1" applyAlignment="1" applyProtection="1">
      <alignment horizontal="right" vertical="center"/>
      <protection locked="0"/>
    </xf>
    <xf numFmtId="38" fontId="3" fillId="0" borderId="17" xfId="1" applyFont="1" applyBorder="1" applyAlignment="1" applyProtection="1">
      <alignment horizontal="right" vertical="center"/>
      <protection locked="0"/>
    </xf>
    <xf numFmtId="41" fontId="6" fillId="0" borderId="66" xfId="0" applyNumberFormat="1" applyFont="1" applyBorder="1" applyAlignment="1" applyProtection="1">
      <alignment horizontal="right" vertical="center" shrinkToFit="1"/>
    </xf>
    <xf numFmtId="41" fontId="6" fillId="0" borderId="9" xfId="0" applyNumberFormat="1" applyFont="1" applyBorder="1" applyAlignment="1" applyProtection="1">
      <alignment horizontal="right" vertical="center" shrinkToFit="1"/>
    </xf>
    <xf numFmtId="176" fontId="6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41" fontId="6" fillId="0" borderId="67" xfId="0" applyNumberFormat="1" applyFont="1" applyBorder="1" applyAlignment="1" applyProtection="1">
      <alignment horizontal="right" vertical="center" shrinkToFit="1"/>
    </xf>
    <xf numFmtId="176" fontId="6" fillId="0" borderId="15" xfId="0" applyNumberFormat="1" applyFont="1" applyBorder="1" applyAlignment="1" applyProtection="1">
      <alignment vertical="center"/>
      <protection locked="0"/>
    </xf>
    <xf numFmtId="179" fontId="6" fillId="0" borderId="7" xfId="0" applyNumberFormat="1" applyFont="1" applyBorder="1" applyAlignment="1" applyProtection="1">
      <alignment horizontal="right" vertical="center" shrinkToFit="1"/>
      <protection locked="0"/>
    </xf>
    <xf numFmtId="179" fontId="6" fillId="0" borderId="8" xfId="0" applyNumberFormat="1" applyFont="1" applyBorder="1" applyAlignment="1" applyProtection="1">
      <alignment horizontal="right" vertical="center" shrinkToFit="1"/>
      <protection locked="0"/>
    </xf>
    <xf numFmtId="0" fontId="6" fillId="0" borderId="99" xfId="0" applyFont="1" applyBorder="1" applyAlignment="1" applyProtection="1">
      <alignment horizontal="right" vertical="center" shrinkToFit="1"/>
      <protection locked="0"/>
    </xf>
    <xf numFmtId="179" fontId="6" fillId="0" borderId="64" xfId="0" applyNumberFormat="1" applyFont="1" applyBorder="1" applyAlignment="1" applyProtection="1">
      <alignment horizontal="right" vertical="center" shrinkToFit="1"/>
      <protection locked="0"/>
    </xf>
    <xf numFmtId="0" fontId="6" fillId="0" borderId="65" xfId="0" applyFont="1" applyBorder="1" applyAlignment="1" applyProtection="1">
      <alignment horizontal="right" vertical="center" shrinkToFit="1"/>
      <protection locked="0"/>
    </xf>
    <xf numFmtId="176" fontId="6" fillId="0" borderId="8" xfId="0" applyNumberFormat="1" applyFont="1" applyBorder="1" applyAlignment="1" applyProtection="1">
      <alignment horizontal="right" vertical="center" shrinkToFit="1"/>
      <protection locked="0"/>
    </xf>
    <xf numFmtId="0" fontId="6" fillId="0" borderId="9" xfId="0" applyFont="1" applyBorder="1" applyAlignment="1" applyProtection="1">
      <alignment horizontal="right" vertical="center" shrinkToFit="1"/>
      <protection locked="0"/>
    </xf>
    <xf numFmtId="179" fontId="6" fillId="0" borderId="94" xfId="0" applyNumberFormat="1" applyFont="1" applyBorder="1" applyAlignment="1" applyProtection="1">
      <alignment horizontal="right" vertical="center" shrinkToFit="1"/>
      <protection locked="0"/>
    </xf>
    <xf numFmtId="0" fontId="6" fillId="0" borderId="120" xfId="0" applyFont="1" applyBorder="1" applyAlignment="1" applyProtection="1">
      <alignment horizontal="right" vertical="center" shrinkToFit="1"/>
      <protection locked="0"/>
    </xf>
    <xf numFmtId="179" fontId="6" fillId="0" borderId="93" xfId="0" applyNumberFormat="1" applyFont="1" applyBorder="1" applyAlignment="1" applyProtection="1">
      <alignment horizontal="right" vertical="center" shrinkToFit="1"/>
      <protection locked="0"/>
    </xf>
    <xf numFmtId="0" fontId="6" fillId="0" borderId="96" xfId="0" applyFont="1" applyBorder="1" applyAlignment="1" applyProtection="1">
      <alignment horizontal="right" vertical="center" shrinkToFit="1"/>
      <protection locked="0"/>
    </xf>
    <xf numFmtId="0" fontId="6" fillId="0" borderId="81" xfId="0" applyFont="1" applyBorder="1" applyAlignment="1" applyProtection="1">
      <alignment horizontal="right" vertical="center" shrinkToFit="1"/>
      <protection locked="0"/>
    </xf>
    <xf numFmtId="179" fontId="6" fillId="0" borderId="68" xfId="0" applyNumberFormat="1" applyFont="1" applyBorder="1" applyAlignment="1" applyProtection="1">
      <alignment horizontal="right" vertical="center" shrinkToFit="1"/>
      <protection locked="0"/>
    </xf>
    <xf numFmtId="179" fontId="6" fillId="0" borderId="89" xfId="0" applyNumberFormat="1" applyFont="1" applyBorder="1" applyAlignment="1" applyProtection="1">
      <alignment horizontal="right" vertical="center" shrinkToFit="1"/>
      <protection locked="0"/>
    </xf>
    <xf numFmtId="179" fontId="6" fillId="0" borderId="98" xfId="0" applyNumberFormat="1" applyFont="1" applyBorder="1" applyAlignment="1" applyProtection="1">
      <alignment horizontal="right" vertical="center" shrinkToFit="1"/>
      <protection locked="0"/>
    </xf>
    <xf numFmtId="0" fontId="6" fillId="0" borderId="97" xfId="0" applyFont="1" applyBorder="1" applyAlignment="1" applyProtection="1">
      <alignment horizontal="right" vertical="center" shrinkToFit="1"/>
      <protection locked="0"/>
    </xf>
    <xf numFmtId="0" fontId="6" fillId="0" borderId="95" xfId="0" applyFont="1" applyBorder="1" applyAlignment="1" applyProtection="1">
      <alignment horizontal="right" vertical="center" shrinkToFit="1"/>
      <protection locked="0"/>
    </xf>
    <xf numFmtId="179" fontId="6" fillId="0" borderId="88" xfId="0" applyNumberFormat="1" applyFont="1" applyBorder="1" applyAlignment="1" applyProtection="1">
      <alignment horizontal="right" vertical="center" shrinkToFit="1"/>
      <protection locked="0"/>
    </xf>
    <xf numFmtId="179" fontId="6" fillId="0" borderId="80" xfId="0" applyNumberFormat="1" applyFont="1" applyBorder="1" applyAlignment="1" applyProtection="1">
      <alignment horizontal="right" vertical="center" shrinkToFit="1"/>
      <protection locked="0"/>
    </xf>
    <xf numFmtId="179" fontId="6" fillId="0" borderId="78" xfId="0" applyNumberFormat="1" applyFont="1" applyBorder="1" applyAlignment="1" applyProtection="1">
      <alignment horizontal="right" vertical="center" shrinkToFit="1"/>
      <protection locked="0"/>
    </xf>
    <xf numFmtId="179" fontId="6" fillId="0" borderId="76" xfId="0" applyNumberFormat="1" applyFont="1" applyBorder="1" applyAlignment="1" applyProtection="1">
      <alignment horizontal="right" vertical="center" shrinkToFit="1"/>
      <protection locked="0"/>
    </xf>
    <xf numFmtId="176" fontId="6" fillId="0" borderId="76" xfId="0" applyNumberFormat="1" applyFont="1" applyBorder="1" applyAlignment="1" applyProtection="1">
      <alignment horizontal="right" vertical="center" shrinkToFit="1"/>
      <protection locked="0"/>
    </xf>
    <xf numFmtId="0" fontId="6" fillId="0" borderId="77" xfId="0" applyFont="1" applyBorder="1" applyAlignment="1" applyProtection="1">
      <alignment horizontal="right" vertical="center" shrinkToFit="1"/>
      <protection locked="0"/>
    </xf>
    <xf numFmtId="176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58" xfId="0" applyNumberFormat="1" applyFont="1" applyBorder="1" applyAlignment="1" applyProtection="1">
      <alignment horizontal="center" vertical="center"/>
      <protection locked="0"/>
    </xf>
    <xf numFmtId="176" fontId="9" fillId="0" borderId="34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176" fontId="6" fillId="0" borderId="58" xfId="0" applyNumberFormat="1" applyFont="1" applyBorder="1" applyAlignment="1" applyProtection="1">
      <alignment horizontal="center" vertical="center"/>
      <protection locked="0"/>
    </xf>
    <xf numFmtId="176" fontId="6" fillId="0" borderId="34" xfId="0" applyNumberFormat="1" applyFont="1" applyBorder="1" applyAlignment="1" applyProtection="1">
      <alignment horizontal="center" vertical="center"/>
      <protection locked="0"/>
    </xf>
    <xf numFmtId="176" fontId="6" fillId="0" borderId="53" xfId="0" applyNumberFormat="1" applyFont="1" applyBorder="1" applyAlignment="1" applyProtection="1">
      <alignment horizontal="center" vertical="center"/>
      <protection locked="0"/>
    </xf>
    <xf numFmtId="176" fontId="6" fillId="0" borderId="147" xfId="0" applyNumberFormat="1" applyFont="1" applyBorder="1" applyAlignment="1" applyProtection="1">
      <alignment horizontal="center" vertical="center"/>
      <protection locked="0"/>
    </xf>
    <xf numFmtId="176" fontId="6" fillId="0" borderId="50" xfId="0" applyNumberFormat="1" applyFont="1" applyBorder="1" applyAlignment="1" applyProtection="1">
      <alignment horizontal="center" vertical="center"/>
      <protection locked="0"/>
    </xf>
    <xf numFmtId="176" fontId="8" fillId="0" borderId="72" xfId="0" applyNumberFormat="1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6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176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176" fontId="6" fillId="0" borderId="42" xfId="0" applyNumberFormat="1" applyFont="1" applyBorder="1" applyAlignment="1" applyProtection="1">
      <alignment vertical="center"/>
      <protection locked="0"/>
    </xf>
    <xf numFmtId="176" fontId="9" fillId="0" borderId="8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81" xfId="0" applyFont="1" applyFill="1" applyBorder="1" applyAlignment="1">
      <alignment horizontal="right" vertical="center" shrinkToFit="1"/>
    </xf>
    <xf numFmtId="176" fontId="9" fillId="0" borderId="80" xfId="0" applyNumberFormat="1" applyFont="1" applyBorder="1" applyAlignment="1" applyProtection="1">
      <alignment horizontal="right" vertical="center" shrinkToFit="1"/>
      <protection locked="0"/>
    </xf>
    <xf numFmtId="0" fontId="9" fillId="0" borderId="81" xfId="0" applyFont="1" applyBorder="1" applyAlignment="1" applyProtection="1">
      <alignment horizontal="right" vertical="center" shrinkToFit="1"/>
      <protection locked="0"/>
    </xf>
    <xf numFmtId="176" fontId="9" fillId="0" borderId="64" xfId="0" applyNumberFormat="1" applyFont="1" applyBorder="1" applyAlignment="1" applyProtection="1">
      <alignment horizontal="right" vertical="center" shrinkToFit="1"/>
      <protection locked="0"/>
    </xf>
    <xf numFmtId="0" fontId="9" fillId="0" borderId="65" xfId="0" applyFont="1" applyBorder="1" applyAlignment="1" applyProtection="1">
      <alignment horizontal="right" vertical="center" shrinkToFit="1"/>
      <protection locked="0"/>
    </xf>
    <xf numFmtId="179" fontId="6" fillId="0" borderId="78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76" xfId="0" applyNumberFormat="1" applyFont="1" applyFill="1" applyBorder="1" applyAlignment="1">
      <alignment horizontal="right" vertical="center" shrinkToFit="1"/>
    </xf>
    <xf numFmtId="176" fontId="9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77" xfId="0" applyFont="1" applyFill="1" applyBorder="1" applyAlignment="1">
      <alignment horizontal="right" vertical="center" shrinkToFit="1"/>
    </xf>
    <xf numFmtId="176" fontId="9" fillId="0" borderId="76" xfId="0" applyNumberFormat="1" applyFont="1" applyBorder="1" applyAlignment="1" applyProtection="1">
      <alignment horizontal="right" vertical="center" shrinkToFit="1"/>
      <protection locked="0"/>
    </xf>
    <xf numFmtId="0" fontId="9" fillId="0" borderId="77" xfId="0" applyFont="1" applyBorder="1" applyAlignment="1" applyProtection="1">
      <alignment horizontal="right" vertical="center" shrinkToFit="1"/>
      <protection locked="0"/>
    </xf>
    <xf numFmtId="176" fontId="9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65" xfId="0" applyFont="1" applyFill="1" applyBorder="1" applyAlignment="1">
      <alignment horizontal="right" vertical="center" shrinkToFit="1"/>
    </xf>
    <xf numFmtId="176" fontId="9" fillId="0" borderId="93" xfId="0" applyNumberFormat="1" applyFont="1" applyBorder="1" applyAlignment="1" applyProtection="1">
      <alignment horizontal="right" vertical="center" shrinkToFit="1"/>
      <protection locked="0"/>
    </xf>
    <xf numFmtId="0" fontId="9" fillId="0" borderId="96" xfId="0" applyFont="1" applyBorder="1" applyAlignment="1" applyProtection="1">
      <alignment horizontal="right" vertical="center" shrinkToFit="1"/>
      <protection locked="0"/>
    </xf>
    <xf numFmtId="179" fontId="6" fillId="0" borderId="148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149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16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17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98" xfId="0" applyNumberFormat="1" applyFont="1" applyBorder="1" applyAlignment="1" applyProtection="1">
      <alignment horizontal="right" vertical="center" shrinkToFit="1"/>
      <protection locked="0"/>
    </xf>
    <xf numFmtId="0" fontId="9" fillId="0" borderId="99" xfId="0" applyFont="1" applyBorder="1" applyAlignment="1" applyProtection="1">
      <alignment horizontal="right" vertical="center" shrinkToFit="1"/>
      <protection locked="0"/>
    </xf>
    <xf numFmtId="176" fontId="9" fillId="0" borderId="88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95" xfId="0" applyFont="1" applyFill="1" applyBorder="1" applyAlignment="1">
      <alignment horizontal="right" vertical="center" shrinkToFit="1"/>
    </xf>
    <xf numFmtId="176" fontId="9" fillId="0" borderId="88" xfId="0" applyNumberFormat="1" applyFont="1" applyBorder="1" applyAlignment="1" applyProtection="1">
      <alignment horizontal="right" vertical="center" shrinkToFit="1"/>
      <protection locked="0"/>
    </xf>
    <xf numFmtId="0" fontId="9" fillId="0" borderId="95" xfId="0" applyFont="1" applyBorder="1" applyAlignment="1" applyProtection="1">
      <alignment horizontal="right" vertical="center" shrinkToFit="1"/>
      <protection locked="0"/>
    </xf>
    <xf numFmtId="179" fontId="6" fillId="0" borderId="119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3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11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12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103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98" xfId="0" applyNumberFormat="1" applyFont="1" applyFill="1" applyBorder="1" applyAlignment="1">
      <alignment horizontal="right" vertical="center" shrinkToFit="1"/>
    </xf>
    <xf numFmtId="176" fontId="9" fillId="0" borderId="98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99" xfId="0" applyFont="1" applyFill="1" applyBorder="1" applyAlignment="1">
      <alignment horizontal="right" vertical="center" shrinkToFit="1"/>
    </xf>
    <xf numFmtId="176" fontId="9" fillId="0" borderId="89" xfId="0" applyNumberFormat="1" applyFont="1" applyBorder="1" applyAlignment="1" applyProtection="1">
      <alignment horizontal="right" vertical="center" shrinkToFit="1"/>
      <protection locked="0"/>
    </xf>
    <xf numFmtId="0" fontId="9" fillId="0" borderId="97" xfId="0" applyFont="1" applyBorder="1" applyAlignment="1">
      <alignment horizontal="right" vertical="center" shrinkToFit="1"/>
    </xf>
    <xf numFmtId="0" fontId="9" fillId="0" borderId="97" xfId="0" applyFont="1" applyBorder="1" applyAlignment="1" applyProtection="1">
      <alignment horizontal="right" vertical="center" shrinkToFit="1"/>
      <protection locked="0"/>
    </xf>
    <xf numFmtId="38" fontId="3" fillId="0" borderId="48" xfId="1" applyFont="1" applyFill="1" applyBorder="1" applyAlignment="1" applyProtection="1">
      <alignment horizontal="right" vertical="center"/>
      <protection locked="0"/>
    </xf>
    <xf numFmtId="38" fontId="3" fillId="0" borderId="16" xfId="1" applyFont="1" applyFill="1" applyBorder="1" applyAlignment="1" applyProtection="1">
      <alignment horizontal="right" vertical="center"/>
      <protection locked="0"/>
    </xf>
    <xf numFmtId="38" fontId="3" fillId="0" borderId="17" xfId="1" applyFont="1" applyFill="1" applyBorder="1" applyAlignment="1" applyProtection="1">
      <alignment horizontal="right" vertical="center"/>
      <protection locked="0"/>
    </xf>
    <xf numFmtId="41" fontId="6" fillId="0" borderId="8" xfId="0" applyNumberFormat="1" applyFont="1" applyBorder="1" applyAlignment="1" applyProtection="1">
      <alignment horizontal="right" vertical="center" shrinkToFit="1"/>
    </xf>
    <xf numFmtId="176" fontId="6" fillId="0" borderId="46" xfId="0" applyNumberFormat="1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wrapText="1" shrinkToFit="1"/>
      <protection locked="0"/>
    </xf>
    <xf numFmtId="0" fontId="9" fillId="0" borderId="35" xfId="0" applyFont="1" applyBorder="1" applyAlignment="1" applyProtection="1">
      <alignment horizontal="center" vertical="center" wrapText="1" shrinkToFit="1"/>
      <protection locked="0"/>
    </xf>
    <xf numFmtId="178" fontId="3" fillId="0" borderId="15" xfId="0" applyNumberFormat="1" applyFont="1" applyFill="1" applyBorder="1" applyAlignment="1" applyProtection="1">
      <alignment horizontal="center" vertical="center"/>
      <protection locked="0"/>
    </xf>
    <xf numFmtId="178" fontId="3" fillId="0" borderId="16" xfId="0" applyNumberFormat="1" applyFont="1" applyFill="1" applyBorder="1" applyAlignment="1" applyProtection="1">
      <alignment horizontal="center" vertical="center"/>
      <protection locked="0"/>
    </xf>
    <xf numFmtId="178" fontId="3" fillId="0" borderId="17" xfId="0" applyNumberFormat="1" applyFont="1" applyFill="1" applyBorder="1" applyAlignment="1" applyProtection="1">
      <alignment horizontal="center" vertical="center"/>
      <protection locked="0"/>
    </xf>
    <xf numFmtId="177" fontId="3" fillId="0" borderId="23" xfId="0" applyNumberFormat="1" applyFont="1" applyFill="1" applyBorder="1" applyAlignment="1" applyProtection="1">
      <alignment horizontal="center" vertical="center"/>
      <protection locked="0"/>
    </xf>
    <xf numFmtId="177" fontId="3" fillId="0" borderId="6" xfId="0" applyNumberFormat="1" applyFont="1" applyFill="1" applyBorder="1" applyAlignment="1" applyProtection="1">
      <alignment horizontal="center" vertical="center"/>
      <protection locked="0"/>
    </xf>
    <xf numFmtId="177" fontId="3" fillId="0" borderId="24" xfId="0" applyNumberFormat="1" applyFont="1" applyFill="1" applyBorder="1" applyAlignment="1" applyProtection="1">
      <alignment horizontal="center" vertical="center"/>
      <protection locked="0"/>
    </xf>
    <xf numFmtId="41" fontId="3" fillId="0" borderId="15" xfId="0" applyNumberFormat="1" applyFont="1" applyFill="1" applyBorder="1" applyAlignment="1" applyProtection="1">
      <alignment horizontal="right" vertical="center" shrinkToFit="1"/>
    </xf>
    <xf numFmtId="41" fontId="3" fillId="0" borderId="16" xfId="0" applyNumberFormat="1" applyFont="1" applyFill="1" applyBorder="1" applyAlignment="1" applyProtection="1">
      <alignment horizontal="right" vertical="center" shrinkToFit="1"/>
    </xf>
    <xf numFmtId="41" fontId="3" fillId="0" borderId="17" xfId="0" applyNumberFormat="1" applyFont="1" applyFill="1" applyBorder="1" applyAlignment="1" applyProtection="1">
      <alignment horizontal="right" vertical="center" shrinkToFit="1"/>
    </xf>
    <xf numFmtId="0" fontId="9" fillId="0" borderId="20" xfId="0" applyFont="1" applyBorder="1" applyAlignment="1" applyProtection="1">
      <alignment horizontal="left" vertical="top"/>
      <protection locked="0"/>
    </xf>
    <xf numFmtId="0" fontId="9" fillId="0" borderId="3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23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176" fontId="13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6" xfId="0" quotePrefix="1" applyNumberFormat="1" applyFont="1" applyFill="1" applyBorder="1" applyAlignment="1" applyProtection="1">
      <alignment horizontal="center" vertical="center" shrinkToFit="1"/>
      <protection locked="0"/>
    </xf>
    <xf numFmtId="176" fontId="13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180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33625" y="1734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29EE404-5EA6-4112-8AD8-22857593F07E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01A3DD3-5711-4F7C-9B84-BCE003013346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9CA7DE0-6D22-4C1E-8092-4AA08F9112AF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9D4289B-EB42-4A91-BC43-13559DE8C2EA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CCA65B2-961B-4F6D-9CE3-0B2188A6BE09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BAED663-6F0B-44F6-BAE2-538FD0B95621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294DEA0-7E81-4D7E-A2FD-7A48738D7055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EAAA830-B3EE-4DEE-A4EF-32E2655734C0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C8870EB-18F2-41C2-881D-4DB7D93DEB1B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7F4CF0B6-FFC1-411B-88DA-9EE8F6CE8EB7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8B0AD04-074B-4290-9242-E18D7C064975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0282ED9-658D-4664-919E-252B5CDEE125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C65789E-237C-4DBA-A159-EF0344C115A5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ABBAE7EE-B43E-4F6C-861F-EE7ED94E5EE0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A43AA170-44D3-4C20-A0C6-46F8A75D78FE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DAC4DE1-2F7E-4CCA-A4B3-15A73B1B9AE8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4AA9CC96-0F8F-45B9-9811-54A9D0C77852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724BB67-00FA-4DE3-9457-D2B6FAFC02EB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962D9F5-942F-4080-A408-4AF3C8F45A70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903FBA5-A2B8-4EF3-A6C5-4C41EE22F9AA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5ADD22F-D9AF-4A66-8474-B52224208191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EA7FE985-A376-48FA-90DF-544F5FA31A80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97D08BB-929D-473D-B127-FC05A3624B94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756E9B02-0795-467D-93F1-AE5F20AEB12F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A447CAB7-E319-415D-807B-2BCC6FC3276F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E2E84ED1-E767-480C-82B8-1928216CFE0B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9FC6A23A-5005-4194-8F2D-050282BC6178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F7114B9C-CF70-4800-B816-B1DDC068BD04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E1B12F74-220C-4F06-9EC4-72B857D3BBCC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A4480788-DA03-424C-B6F9-F84F7657FD93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5028EFD5-3118-46C4-B995-B42C65387915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5D2F8C10-4183-49B6-823D-4A490D8F3A80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988E293-FF75-458E-9051-17868EE94F88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35F56C42-85FC-4E56-8377-9EB739B49B7B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AA2E0AA6-2BFC-46E5-A534-3DD5D07F0427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E73BB4A8-B729-4BD2-8247-8E2A7F844F81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D8F1116F-3CB8-4C60-82E7-A3D1535E75B3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5EC127A0-D198-4846-949A-D01C705FCFA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ED01999-33FF-4443-9E1D-E82733E70C7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CC3F76F6-68BF-40F7-97EC-A13C2B43C32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1BFF12E9-8955-493B-ACBA-24955EB1C0C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8772AD3-38BF-477F-B2A0-70F2E84456A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83F8CCD4-B7F1-4684-B643-D6EAA18F444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776080C2-C4B5-42A0-B194-F062F0FC86A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A3B41BD9-F854-47C7-88C7-4ACCA3E79A3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EE66CADF-A7C2-4F6E-B26C-DEDFB6068EF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3F825872-5231-42B4-BE00-7B8E7473E2F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F6A8334C-818E-4D4E-BE0E-40FC477649C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F793DA85-62D5-4248-8D15-36FFA4DEB1F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4B6A5451-FF06-4E77-91AC-8B3DEE63FDA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7D598814-FDF3-4E15-81BF-969D7645C24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688E9C77-4A8A-4CD3-9925-A833B21B4E3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FCA13D9B-505E-4BEC-88AD-A60264350ED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27B43F56-0869-44CC-B76D-DC4A8A30E8F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33341B12-C32D-4491-8357-16588C106DE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154A011A-4C6C-4D27-B090-1D0F209A1F0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F743B983-B1E6-4026-BE0C-68C2C22D1A1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B1C55A50-0166-4241-805F-E9A16FB5543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6C01C3AB-4D89-4CAE-94B9-7C3C34FCEE6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15B202D1-C722-41B3-ABF5-022C5D8FA06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30571691-311E-4CD8-B60C-97C06B14027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E1E7717B-E283-4C8C-8097-22292B3835D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EA36C619-64D2-4A18-9977-46F68622760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D8B48F3-2A45-411B-9223-F8575A1768E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3C79848C-3FAC-43FB-BFBC-F4E5F77218D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87308796-26B8-4D2E-A5E6-F21852C64FF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DF71DC16-9481-4982-A633-BDD827CBD3A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4C459330-FA83-466D-B2A9-055D9886EDA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E2F9FEF2-D51F-48B3-BAD4-0A8C7D99802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CA5CDA15-4B54-450D-899F-5CBFD3F713C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758D8F63-1F0F-43EE-8F56-4E486949BCD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26774850-E8D8-455E-90CB-BB6482E8AD2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C039E25-FFF9-409C-807D-1FB8E64294A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CF44F18E-D6C3-4B94-AD2F-4EF5F0C3547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19D46E47-831E-4AFF-99A2-B33754076E7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E3F75FC7-8AAE-4C14-AA5E-8A0E2725771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3E025FCB-B571-464C-A275-0C3ACAB26F6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C8CD4C7C-41C9-41AF-AE50-A851C62A923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5884E236-F93B-4512-A317-A4E7E117684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5EE071AC-3C20-4CCC-B75D-F56894F5095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4C7E5EDB-BC16-4A36-AB27-FA32F14CA09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66C203E9-1F00-41EA-A41B-64138B0E1E2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EF6761D3-4E3F-4CB5-8C51-90D07B671F0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C7B42EF5-6900-4C5C-84A3-207287CBFF3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A1511C2E-5949-4051-93B0-5CBA8E36541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869EB8AC-8DEA-4FF9-90D6-3B7EDF28B53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E3142519-6C4D-448C-BC3F-B35CE787764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70C97848-5663-4C80-B0D6-A7ED9913F59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F0B0C64F-947B-475F-AB7B-525A3163514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ECC0DF88-1C87-46FA-A4AB-21314FC04C2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BBB2E853-2032-4DDC-8177-3110064EFBF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9E51A2A8-0910-4C41-9ECE-74E2C027561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D7ADB599-1D13-40CE-AD83-EB7D008134F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E590EA84-8E38-4892-A137-EFFDA894CF0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4D892DFA-8E86-4D34-AED8-C1AEB5F1966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7F57C26D-A318-424C-9703-95FEE60A049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282F1961-F863-4010-8E74-FF781A0351E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6EBC1E1D-CF19-4C27-849C-0E06444064F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DED9B148-8D3C-4277-82B9-2894BCC4A33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310E8F61-2F57-4407-A542-549D6D47910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A6C51AA2-AF7A-4D6A-A399-4616775DF06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AC091391-BADD-4942-833E-7582F689404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FC7A0A68-996A-4EC3-ACA8-A393BE757F9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74B845C7-F643-4EBF-8F88-5B9ED9868C6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953C5FF6-5ABD-4AF5-950B-40DFA9BECED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C9CE7373-2326-41C8-9C8C-96956847BEE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DB47E77B-EF52-4DB3-8229-73635D7F555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6650C9F8-6ACB-4E4B-B868-7EDAE2650A4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EB555BEA-B2ED-40C5-823A-9D9133F69BA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F3E08AC4-2A67-48AE-BEF0-D61E5B23F75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D9E7435B-804B-4341-A637-DB3EF64C0F9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AD0B49F6-B3C6-4E6E-9AA6-6E73768C69C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A0788D11-C4FB-4CEC-819E-33D8C978A7F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EBE23B14-CE4E-41E3-9F62-AEA1B34E10A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0A69A540-B6E2-423E-A187-761B10D1859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9295892A-7632-442A-A941-D06EE915721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BD17203D-10C0-472E-B482-E8D439CCF5A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65FA32D0-281F-485A-AF6E-A784384A7AD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18AF9F65-F265-4625-B0B6-6C2FA35FFB3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7AB5722E-3211-4670-8103-FE189D80DB3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D8BADAD2-C002-4703-8C80-B158AA1C29A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3FCA6ED-4F49-4F44-8030-A065DACAC96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64F7C23E-EE2F-4370-89EB-BFADEA19B75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ADD6C321-783B-434B-8F26-29C148EDB0D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D6D1019A-E98B-4663-8B6E-BA1866D9150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5E9AFF0C-A39C-49CB-8729-7C40E69E453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AD2971EB-A772-4CDF-94C9-49D44AB9E60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257644FF-4FE1-442A-AA19-2992E8F18B9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32DB0FAB-9AA9-4B96-B1C8-8B96F67A810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F87037C1-B574-4225-8D1D-81499C82B79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139ABF4C-0E90-473F-B15C-4BCDF11D244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18DFDB5B-7737-4661-89CD-ED6ACDB6773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B7D7625C-8E26-4A42-A301-474D10DE307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DB43D4AB-1D8F-4BB2-8B6D-934A7134ED6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4581D484-508C-4F39-9752-BD22B665442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760A1A60-F0BD-41BB-9D47-471E3FAB0FB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38468EE7-6EE9-4F46-A297-D9B5FC0358C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5C62AB01-DABC-47BE-B3EB-29E244B81A1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574AB8C4-EBD7-4222-B01F-1925B4571A7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907C529A-F366-4078-A613-519AA2EE9E5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4086BD9A-97FC-40E0-AB7C-D71CA377D7B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4C663DB7-DDC5-4727-8B86-D61081928DC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F439A260-5539-4C54-86F1-6DF690E79A0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9ECB2809-115E-4484-917A-26B81DACE33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C4D79B88-2FE4-4412-8F09-C4CAF3A1FAB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CDC8FAE0-51A4-4AF7-A8DA-DBD13BDACB3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0F566D7F-8A60-410E-9CFC-36FA9631953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D4BC8738-51F4-40D7-8269-C29A7E35C67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8E33AC44-4F2F-4E88-B095-E789DDBED48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28F71C33-696A-42D5-BACD-33EB071C4CE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A446F249-39D1-46BF-BA37-85CEE8F4214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3602ACDD-A037-4A74-AF60-55CD21ED85F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27771679-EA30-422A-9102-A117098A995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D0165046-1649-4910-A1B3-7B671632446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43929210-17F3-4A88-AE0C-7DF93796A5C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B4E0D31C-B591-4C75-8593-064150CE9ED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009F7F42-285D-4262-82C2-9930C070663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197707ED-940E-4FCE-A64F-78B01598390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3372BB02-663F-4794-9A42-9AC5371EAAD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64CF5189-20FD-4D54-866E-E0F60E69E5E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27529972-EFEC-4669-967E-7CA7E251614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FCEBF102-8DEB-4FA4-A9FE-45C77AA62F3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1B315DCE-742C-4D21-BD89-2EF57773B8D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CB9CDB70-2B82-4D5A-87A5-BA3519111B0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53E9D8A0-8E9A-485A-9077-70B2CC9329F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32B8D6E2-E210-4048-8FE5-06B5D7DEB12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76B1BEBC-AD58-4BF7-BC4D-2A38D182ACB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1CFDD6BE-B9EF-4831-9E32-C1E4DA59A01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AEBCD576-4FC5-4D71-9F78-BE82E929FB9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B6D419C5-2E94-47CC-94A2-2F3D18B3030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0155F4C7-8A5A-4582-B4B0-E3954F504CA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88FE06CB-4D2F-4A26-8BCC-17875A2D4C6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56888F5D-6EB7-4F15-9B92-AA482EF769A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1AF3DFD0-61D0-4226-B9B3-9AC0C76ED0F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89A3063F-093C-4AFB-8A2E-79D2560FF4B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632FBA92-CB7D-4028-B2AA-32A25ECAB66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4F2CF3C1-6573-401C-848B-83A267B9546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3372BBC0-AF8F-45DB-B8A2-203C88A9F31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6F3C069E-0FC0-4F40-B149-80364BE32A5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45292519-3531-46FB-B870-2BFF2BD4EA1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D6083A96-BC69-4F27-BEF8-5A29C84935A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9EFA755E-6560-4121-85E6-F951C95FC31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431BBAB4-385F-4334-ADB9-C142BF00E67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017143A4-25C4-4FB6-BD47-B6E82BA3A2B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CCD5747C-1833-45AF-9F38-0D19BB0ECDD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10AA78F5-107F-475C-9EB8-6F31BF21202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13E0BD1A-9826-4694-A5E3-A23E8762484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E7343667-FDC7-46DC-AEE1-F4FA21553B7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37115946-E141-4E43-8492-00B6B9259EF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E286FF17-3055-443C-80F7-8610FDA1E00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0A61A55E-A10D-491F-889B-4656F66CCF9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C40B6707-250F-4596-974A-B0C85294191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B3301292-F568-4488-8043-5E54A40507B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B8C41F5C-E348-4F1B-810B-B3BD47A9691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3F69B2AE-3905-4FB0-92E2-D8554FAE97A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EB05511C-D5A1-4E03-9F8C-CB3505D4045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2EFAF1B7-375B-441F-8E50-3990F686EAA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A73B4604-52BB-4F0D-AC62-1BBF4DBBBC2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D5E06D39-4443-4247-BB1E-04C2870422E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3BD94CE7-F5A2-4900-A605-EC854346045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003C44C5-9C89-45A4-AB62-6CAFB482708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974FBF8B-8C6B-45B9-9E14-67A71358578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520A99D1-25D9-45DD-8DA4-1C16201CCFC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9F198749-96FE-4F01-9ED1-46B5FACE708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4F1A6AFA-3761-49BD-9735-0290274F40D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FBA57F36-05A8-4DE9-B1BE-B2F04A55A72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ABD78396-43D0-4AE6-AEA8-EAF0013D3EB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19933B76-C785-4A5F-B140-3468E85B424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FF710F90-24CF-40D3-AD65-F31EFF400CB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315093F0-AC86-45F1-9EBB-F4B0F2AE82D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06AB0F01-4E74-4EE4-A89A-305317D1AFF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758DE5C4-7B3C-4C8C-ACCB-D621AAEE869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8EB4DB91-7C3D-432C-BAFE-1774A7C9608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FC0CBD6A-66BF-4888-8769-4FA382F0053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FCB9907F-8BB9-42F3-A451-A3C6896A768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36F500F1-5993-488B-A5F8-FF124200D59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833235DC-B083-450D-8715-F3747555CBE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073F7734-FAA2-4EBD-8210-5140458D0B2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1468887E-98C1-43BB-8CF8-3B89EB12D69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5A13B551-E896-4030-BAA7-8D38A95DF5D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85131107-2E62-4461-9791-38F711EF2C8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70882C6B-F571-4912-8C86-35DAD628F08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6412061F-9E93-4CBB-B099-6B2EB60A63A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0139F94A-5548-4153-A9E8-209F351BA43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83CB95BB-F506-4BC8-BBD8-89B3603FEEB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0187CA5C-E54D-43E9-A208-556FDC00FE5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3A3E72E8-6810-4174-8B5D-3EF413AAD6F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83763149-CDBD-42F6-8EE1-37F667F9F94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466246D4-D483-425B-BCF6-5C355C5E02C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3229578F-37A1-427C-8F5A-A7DA1D0493D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2C34D6F7-9BDA-4EEB-AC78-F2DA09E1E10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906C79EF-656A-4D67-BEDA-72E5436E618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62A8FE3E-8A62-46E4-B49F-E99340A269B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C02A69AC-C4EA-4CE7-A8A5-040C1775CAE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9F80A19C-A70B-48A3-A2A9-8EBE5E49F77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EFDEF93A-6316-4DF6-8987-FB6867EDFBE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69B2E962-8FD5-49FF-AD08-3D92D9D847F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653224CA-B175-4B53-A1EC-95798A7DF73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350CC9F4-4D57-4B90-9B31-8DDC0767A2E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2536B029-E434-418B-8AA1-2EB3849CCB0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C1D21222-48FA-4476-9FE6-B739080CD0E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4281BB48-1995-4736-8663-47CCE490AA4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326DC15C-7069-4A10-94B2-C792D76D686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B85FB2B0-5166-44A5-B211-59699115AF1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D1973DB0-47F1-4440-B427-566F2B51DF6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8203B543-1CD7-46F6-A793-4F6B6E2A777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BE4BA75A-1DCC-473B-B44E-93A6AB83665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16FBAD4C-2831-4A89-A07F-9D1BFF7E699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1F848EF5-E121-461F-977C-585A3DE8115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71623A94-11D6-44B2-9183-2088CA86A89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6154822B-9F9E-44F1-9F33-E25494F9CC8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09E20282-4197-4180-85AC-12BAB467E77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839F3310-9D02-47F9-9856-E5E2D2FAF7A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2DB2B20D-525D-4DC7-8AA1-3E2D4A9BEEF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7FEF8BE7-0675-46B4-82C8-F698228133C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F119FA6D-587A-41F4-B104-ADE29ADFC45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D530695C-9459-472D-A370-9CBB97A8734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FBD6D960-F30A-42CE-99CF-1F617E3C235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B987AEF8-C909-4476-B653-9073636A8BA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B42EB7BC-343F-4BCB-942C-932042F1866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97F6AB1B-6C86-4CF2-93B3-CE8988CA6F9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F2EFE27B-472C-4525-B665-56953568097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C69B0B63-6774-47C3-A5DB-70B50AF6E8A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0F1647A5-39F8-4726-9563-A8F4243FB57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3C30BC58-9298-4D33-B7F7-69FF1861A19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8BDABFA2-74EC-4F68-8BE9-087134F6FF5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7A5513E0-C59F-43C6-864A-32E78A4C97A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7719AAE4-A271-4AB8-AEB8-D551D391CDA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9DADAF57-CECA-432C-93FE-861E5F97D08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70069191-4316-4450-8427-5126825C02B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8AAC585B-1CB0-4A2D-A433-27930D30958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1F00964D-A54A-4560-8127-9DBB95A6B12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A8B2F25E-5D43-4459-B0D4-587A3F8EBA9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69660537-FB7E-440B-B2FF-26888324A31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4F357DE0-9E8B-47B4-9657-33CAE675E5F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1C0AA993-7582-4689-8D88-33EBE8DE5CF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F83828A5-AECD-4D14-8F97-CDB4279B75A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948D6673-36A3-458B-BCDB-29FA9C715BB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9E5C2DED-2371-43C6-ADF1-DB148BC17C8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F4DA0A4F-1F2D-4B8A-9864-8E52D53B2B0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D47ECBA0-9311-42D3-B6C5-CE8F888E38E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D3E4AAF2-E5E3-486B-BE11-D39547126F1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73ED4E45-02D4-48B3-8A60-E7CD48F5FB1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9A3B69A2-9341-455B-A106-4E72B5E9542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F187AC0F-26C3-4DED-96D0-67FC679015B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739CAE34-1320-4C41-A17B-16A212416C6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E1E4A70D-8F0C-4B06-BC06-52AF36D30BC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B616A9A5-3150-42C1-8939-4F4A9737356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289FEB57-4745-4B8A-84FB-19A62849208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id="{5DF04D14-B541-4FC6-98C8-B3981CA989C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D9ABD407-2033-4876-8F3C-1C93F88E60D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id="{310D6D63-36C9-4070-BE08-8EBC8D947CC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AC164AC4-9B3D-4FD8-A4C3-BC19CB3AE42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2A263135-BF12-454B-A7A6-D04E769A385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BF7C0309-3BDF-4D55-9B12-7417338B19B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B637C39F-691D-4C4A-9F00-64DB362F699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52BC85BD-481C-4801-896B-BD8BC87D322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880C7FEF-7F5C-4AED-AC98-6C8F5323FDE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id="{92DFD4E4-CFC6-4999-8B7D-EC5EA469EB2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id="{42556E62-7CA0-47D1-88B6-D5C061F3328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6A46502C-9AEC-4E27-8C37-B4A50D84B4D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3D8F0BF7-CB7D-4684-9CFD-9054A70053D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id="{EDEAF9D3-874F-492E-BB68-CB78CF7E2EE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110C6AA2-000B-4276-8C0B-E84884BC25D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D55FA544-7CA3-477E-BB39-9817357EE32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CC522DDD-E0D9-45A8-B95F-7E92C36B982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id="{FA8D73FD-DEDF-453D-89E2-6F598CE5EEE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EEF51852-B546-400A-BFF9-37F1A67532E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1CE6DD7F-4218-4758-9CF7-E0B508EAE9D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id="{BC10F5FB-5B62-40A7-9194-85F103D11C0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18DC7E26-F094-41C1-9AC1-23AAB6D2B2B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id="{BF638617-59C7-4EDA-B560-19A175732EB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id="{B33E4A5E-0938-45EB-A90F-36D1CA84E4C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BCCA57FF-783C-4DC0-B31D-B0547DCC3F0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12012846-479C-4183-BD18-58888F9AEEC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218E0CFA-055C-4512-9CEE-65FEE3841DE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361C0183-C9FB-460D-BA2B-DF0B60C9992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id="{41B265C0-28D9-4989-908D-7298FC45BD9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60AB67FB-0D23-4267-B5F4-1E7A7610B59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9C81A447-35D1-4992-8EED-C012E9B11E1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58D1A438-54FB-4464-8B55-58E3F728508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6ADB6719-AC33-4751-B1C7-D8E59BC51DE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76572B60-0F0D-456C-B4A5-D4A259B8758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4A54D942-3712-4BCD-AD1A-F88EE030EAE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C2A5403D-C5FB-4ABA-B46B-03CD6E66BD0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5D5BAC1E-18FB-48E0-90D2-E0B6E0E0FEB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645DF0BB-0EA5-490F-81BB-CB9244F4311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id="{FC17A14B-AFB4-4291-A4F5-8DCCEACBDBA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D0FF68D9-466F-4B42-8C15-7B46D652A0A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E7DBB52F-ADC2-4841-8F04-A876E770D7B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AA6C6204-2531-440E-B633-354B2E963F3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FD465899-5228-449D-8221-D9447858287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51C1C9AB-3B84-4174-91E0-331D53FC771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BC423CD6-667C-456F-ADEC-399C340A246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737BB867-CFDA-4D3C-B626-C3BF5E34FF1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8DAE39AA-002E-4196-9F77-2AEDB40836F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516938EC-85C0-4CDC-9236-EBC245FC75D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0344C124-DED8-401D-A11F-1AC688FFA73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id="{778D9EF7-1E56-4E28-9059-6AEBF92FE21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6D790C31-645F-49E0-AF45-A3183B85CAF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CA27E30F-7CBD-4B7B-930B-D1822510014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6215A576-F4F3-4661-9A9D-2FF4461E834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id="{8FC0AAF9-D2E2-4B9E-9B77-C186DD20435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CC9C6FE4-32BB-41E0-9851-6113619DC66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EA7B01FD-50ED-495E-85CB-1019CA828EC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72D061D4-F1BB-47F4-8D46-69B21473136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A61C9875-2BA2-4DE2-A5F4-4144DE82399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F489AC13-EA36-466F-BF4E-67F7FD30C59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4094EF36-4CA9-4BBB-A3AB-04C4BF20481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D3A6B3AD-FE1C-4BC2-B573-07CD6D09E0A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8716EC86-82EF-4563-AE78-719927C1FA5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2D5961AE-12A7-4E98-AC64-BC1755D4841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id="{6E80A01D-30F0-44C6-A169-299818E4E6B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C82BE241-B66B-4FEB-9979-FFEDE8F91F6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3596D0BE-8B21-4CA7-BDBE-AF8C093A5BB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B4EA0DB9-EFF2-4E67-A3E4-4877AC503EA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155383DB-20E7-445B-A664-911CC99102C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9" name="テキスト ボックス 368">
          <a:extLst>
            <a:ext uri="{FF2B5EF4-FFF2-40B4-BE49-F238E27FC236}">
              <a16:creationId xmlns:a16="http://schemas.microsoft.com/office/drawing/2014/main" id="{37939215-6C5C-473B-861A-84D76F2EB94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id="{926BCADA-5A34-466C-B9E5-03B2BB2BF1C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0361156E-4F1C-4CBC-89A8-9CE4975DA7A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id="{B018A459-17FA-405B-8394-D71289C3B32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id="{E2677494-77FC-414B-A7CB-BF9620ABF64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id="{4B440E50-4B7F-4C5A-8721-67F93D95DAA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id="{907199AB-8CFF-4799-9E8B-5B1767A7482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id="{00109A68-05B3-4DD5-A2B5-0328A4B8705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DB56BA5A-EEE3-4B79-8B6B-03E25511872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E6FA60AD-2148-426F-9DFB-355DC8905E7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id="{D4AF736C-F175-4479-BAD7-306335E43B7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031C45EC-B5DE-480E-9E0A-4F86A75B3A1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id="{C4693083-2F98-4D1D-AB04-0D1C5874967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id="{6487D2ED-5400-4A1F-8D20-F396ADE95E1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id="{DC604F8B-B8F7-4104-968C-01320835D97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id="{BDFBA1D1-375A-4111-AC8D-781BB4DD689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D2329E34-066A-470F-8B0A-517F1D0013B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id="{F09D038E-3198-4322-BA2A-28B0495BE6C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7" name="テキスト ボックス 386">
          <a:extLst>
            <a:ext uri="{FF2B5EF4-FFF2-40B4-BE49-F238E27FC236}">
              <a16:creationId xmlns:a16="http://schemas.microsoft.com/office/drawing/2014/main" id="{256EB675-6616-4B59-A3B5-DAE13D291ED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8" name="テキスト ボックス 387">
          <a:extLst>
            <a:ext uri="{FF2B5EF4-FFF2-40B4-BE49-F238E27FC236}">
              <a16:creationId xmlns:a16="http://schemas.microsoft.com/office/drawing/2014/main" id="{939DE24A-16F5-4797-8B72-3A96B636D2C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id="{6E14670C-20C0-434E-B8D6-9893E7790CA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0" name="テキスト ボックス 389">
          <a:extLst>
            <a:ext uri="{FF2B5EF4-FFF2-40B4-BE49-F238E27FC236}">
              <a16:creationId xmlns:a16="http://schemas.microsoft.com/office/drawing/2014/main" id="{CC30E626-8DF7-4349-B626-3331FC082C3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1" name="テキスト ボックス 390">
          <a:extLst>
            <a:ext uri="{FF2B5EF4-FFF2-40B4-BE49-F238E27FC236}">
              <a16:creationId xmlns:a16="http://schemas.microsoft.com/office/drawing/2014/main" id="{D5B9EB1D-7627-4B53-899C-191B384B2CC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2" name="テキスト ボックス 391">
          <a:extLst>
            <a:ext uri="{FF2B5EF4-FFF2-40B4-BE49-F238E27FC236}">
              <a16:creationId xmlns:a16="http://schemas.microsoft.com/office/drawing/2014/main" id="{D8789A31-9184-45C5-8A4E-2FC00EA017C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3" name="テキスト ボックス 392">
          <a:extLst>
            <a:ext uri="{FF2B5EF4-FFF2-40B4-BE49-F238E27FC236}">
              <a16:creationId xmlns:a16="http://schemas.microsoft.com/office/drawing/2014/main" id="{3C3709F3-F30A-407C-B300-5ADEA5B67B0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4" name="テキスト ボックス 393">
          <a:extLst>
            <a:ext uri="{FF2B5EF4-FFF2-40B4-BE49-F238E27FC236}">
              <a16:creationId xmlns:a16="http://schemas.microsoft.com/office/drawing/2014/main" id="{F195CD43-D568-4A02-97FA-30F9131415A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5" name="テキスト ボックス 394">
          <a:extLst>
            <a:ext uri="{FF2B5EF4-FFF2-40B4-BE49-F238E27FC236}">
              <a16:creationId xmlns:a16="http://schemas.microsoft.com/office/drawing/2014/main" id="{20BC6410-FE3A-4C58-9F3A-5B3A476E5B7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6" name="テキスト ボックス 395">
          <a:extLst>
            <a:ext uri="{FF2B5EF4-FFF2-40B4-BE49-F238E27FC236}">
              <a16:creationId xmlns:a16="http://schemas.microsoft.com/office/drawing/2014/main" id="{10E7F063-BFB7-43C7-9473-867016DE135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7" name="テキスト ボックス 396">
          <a:extLst>
            <a:ext uri="{FF2B5EF4-FFF2-40B4-BE49-F238E27FC236}">
              <a16:creationId xmlns:a16="http://schemas.microsoft.com/office/drawing/2014/main" id="{04EADDF4-159E-4CD5-ACE9-2BE0F9C09CF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8" name="テキスト ボックス 397">
          <a:extLst>
            <a:ext uri="{FF2B5EF4-FFF2-40B4-BE49-F238E27FC236}">
              <a16:creationId xmlns:a16="http://schemas.microsoft.com/office/drawing/2014/main" id="{A80810CF-05E2-4B51-9ADC-DF558F088E7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9" name="テキスト ボックス 398">
          <a:extLst>
            <a:ext uri="{FF2B5EF4-FFF2-40B4-BE49-F238E27FC236}">
              <a16:creationId xmlns:a16="http://schemas.microsoft.com/office/drawing/2014/main" id="{CA22149C-F6B3-4FC6-BCB5-80BBE27D8EF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0" name="テキスト ボックス 399">
          <a:extLst>
            <a:ext uri="{FF2B5EF4-FFF2-40B4-BE49-F238E27FC236}">
              <a16:creationId xmlns:a16="http://schemas.microsoft.com/office/drawing/2014/main" id="{FB4CF266-26BE-4663-A689-91635A86548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1" name="テキスト ボックス 400">
          <a:extLst>
            <a:ext uri="{FF2B5EF4-FFF2-40B4-BE49-F238E27FC236}">
              <a16:creationId xmlns:a16="http://schemas.microsoft.com/office/drawing/2014/main" id="{7088A9A9-5D7C-4F69-96F5-A0384C1401E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2" name="テキスト ボックス 401">
          <a:extLst>
            <a:ext uri="{FF2B5EF4-FFF2-40B4-BE49-F238E27FC236}">
              <a16:creationId xmlns:a16="http://schemas.microsoft.com/office/drawing/2014/main" id="{C4010610-4250-406A-97EE-E77443151EC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id="{D5B8BB62-4CC4-45EF-9AF6-E2D252B925E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4" name="テキスト ボックス 403">
          <a:extLst>
            <a:ext uri="{FF2B5EF4-FFF2-40B4-BE49-F238E27FC236}">
              <a16:creationId xmlns:a16="http://schemas.microsoft.com/office/drawing/2014/main" id="{56DC99D6-0BCD-496E-ADCB-F08B0AA3D57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5" name="テキスト ボックス 404">
          <a:extLst>
            <a:ext uri="{FF2B5EF4-FFF2-40B4-BE49-F238E27FC236}">
              <a16:creationId xmlns:a16="http://schemas.microsoft.com/office/drawing/2014/main" id="{0C6CD012-382F-4D16-BC90-8A37FA5956E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6" name="テキスト ボックス 405">
          <a:extLst>
            <a:ext uri="{FF2B5EF4-FFF2-40B4-BE49-F238E27FC236}">
              <a16:creationId xmlns:a16="http://schemas.microsoft.com/office/drawing/2014/main" id="{9CFAD7FA-6333-450A-A326-9361FB02E4D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7" name="テキスト ボックス 406">
          <a:extLst>
            <a:ext uri="{FF2B5EF4-FFF2-40B4-BE49-F238E27FC236}">
              <a16:creationId xmlns:a16="http://schemas.microsoft.com/office/drawing/2014/main" id="{86C5B6B0-06C5-4009-8AEE-9352678B91A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8" name="テキスト ボックス 407">
          <a:extLst>
            <a:ext uri="{FF2B5EF4-FFF2-40B4-BE49-F238E27FC236}">
              <a16:creationId xmlns:a16="http://schemas.microsoft.com/office/drawing/2014/main" id="{C50C2F13-7DC3-4EA3-A32E-D79D9D3CF8F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9" name="テキスト ボックス 408">
          <a:extLst>
            <a:ext uri="{FF2B5EF4-FFF2-40B4-BE49-F238E27FC236}">
              <a16:creationId xmlns:a16="http://schemas.microsoft.com/office/drawing/2014/main" id="{9ED68819-9905-4ECB-81C6-3D014705A8E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0" name="テキスト ボックス 409">
          <a:extLst>
            <a:ext uri="{FF2B5EF4-FFF2-40B4-BE49-F238E27FC236}">
              <a16:creationId xmlns:a16="http://schemas.microsoft.com/office/drawing/2014/main" id="{851E9091-D95D-4720-8E93-28FFAAC4EC4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1" name="テキスト ボックス 410">
          <a:extLst>
            <a:ext uri="{FF2B5EF4-FFF2-40B4-BE49-F238E27FC236}">
              <a16:creationId xmlns:a16="http://schemas.microsoft.com/office/drawing/2014/main" id="{F42D75D2-0324-4DA7-96EC-7097815393D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2" name="テキスト ボックス 411">
          <a:extLst>
            <a:ext uri="{FF2B5EF4-FFF2-40B4-BE49-F238E27FC236}">
              <a16:creationId xmlns:a16="http://schemas.microsoft.com/office/drawing/2014/main" id="{C1B136F4-6251-4E04-8FC1-9331A21BB0D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3" name="テキスト ボックス 412">
          <a:extLst>
            <a:ext uri="{FF2B5EF4-FFF2-40B4-BE49-F238E27FC236}">
              <a16:creationId xmlns:a16="http://schemas.microsoft.com/office/drawing/2014/main" id="{5E2BD375-A6DD-4BEF-9D2F-36B7C851CDD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4" name="テキスト ボックス 413">
          <a:extLst>
            <a:ext uri="{FF2B5EF4-FFF2-40B4-BE49-F238E27FC236}">
              <a16:creationId xmlns:a16="http://schemas.microsoft.com/office/drawing/2014/main" id="{AEDB89BD-B3F8-478C-894C-5992D0E49F2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5" name="テキスト ボックス 414">
          <a:extLst>
            <a:ext uri="{FF2B5EF4-FFF2-40B4-BE49-F238E27FC236}">
              <a16:creationId xmlns:a16="http://schemas.microsoft.com/office/drawing/2014/main" id="{F426B8B4-3BEF-42B6-BF14-7BC55BFC6B6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6" name="テキスト ボックス 415">
          <a:extLst>
            <a:ext uri="{FF2B5EF4-FFF2-40B4-BE49-F238E27FC236}">
              <a16:creationId xmlns:a16="http://schemas.microsoft.com/office/drawing/2014/main" id="{48A5F801-6D19-44D5-8DA5-56F4DE3CB46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7" name="テキスト ボックス 416">
          <a:extLst>
            <a:ext uri="{FF2B5EF4-FFF2-40B4-BE49-F238E27FC236}">
              <a16:creationId xmlns:a16="http://schemas.microsoft.com/office/drawing/2014/main" id="{B14D0F5B-EC7B-4250-B3C5-F0CDCF103FE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8" name="テキスト ボックス 417">
          <a:extLst>
            <a:ext uri="{FF2B5EF4-FFF2-40B4-BE49-F238E27FC236}">
              <a16:creationId xmlns:a16="http://schemas.microsoft.com/office/drawing/2014/main" id="{D5C545DF-B367-450F-9070-0D1A29F14CA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9" name="テキスト ボックス 418">
          <a:extLst>
            <a:ext uri="{FF2B5EF4-FFF2-40B4-BE49-F238E27FC236}">
              <a16:creationId xmlns:a16="http://schemas.microsoft.com/office/drawing/2014/main" id="{3E11C4A5-D4B8-467A-82CC-1BD34D628DF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0" name="テキスト ボックス 419">
          <a:extLst>
            <a:ext uri="{FF2B5EF4-FFF2-40B4-BE49-F238E27FC236}">
              <a16:creationId xmlns:a16="http://schemas.microsoft.com/office/drawing/2014/main" id="{4A7FE864-9443-4A10-A114-94D471565F2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1" name="テキスト ボックス 420">
          <a:extLst>
            <a:ext uri="{FF2B5EF4-FFF2-40B4-BE49-F238E27FC236}">
              <a16:creationId xmlns:a16="http://schemas.microsoft.com/office/drawing/2014/main" id="{6ED8C45F-1AAF-4DE9-B121-0410C7514B3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2" name="テキスト ボックス 421">
          <a:extLst>
            <a:ext uri="{FF2B5EF4-FFF2-40B4-BE49-F238E27FC236}">
              <a16:creationId xmlns:a16="http://schemas.microsoft.com/office/drawing/2014/main" id="{ED3D289D-6BBD-4524-ADDB-A80DE2F761C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3" name="テキスト ボックス 422">
          <a:extLst>
            <a:ext uri="{FF2B5EF4-FFF2-40B4-BE49-F238E27FC236}">
              <a16:creationId xmlns:a16="http://schemas.microsoft.com/office/drawing/2014/main" id="{6CC78EBA-774E-4277-B082-0B48B1B0DD9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4" name="テキスト ボックス 423">
          <a:extLst>
            <a:ext uri="{FF2B5EF4-FFF2-40B4-BE49-F238E27FC236}">
              <a16:creationId xmlns:a16="http://schemas.microsoft.com/office/drawing/2014/main" id="{A4F1838A-085D-4C49-B064-F3EC691870B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5" name="テキスト ボックス 424">
          <a:extLst>
            <a:ext uri="{FF2B5EF4-FFF2-40B4-BE49-F238E27FC236}">
              <a16:creationId xmlns:a16="http://schemas.microsoft.com/office/drawing/2014/main" id="{05333359-0895-4586-AE97-11C6D4C7362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6" name="テキスト ボックス 425">
          <a:extLst>
            <a:ext uri="{FF2B5EF4-FFF2-40B4-BE49-F238E27FC236}">
              <a16:creationId xmlns:a16="http://schemas.microsoft.com/office/drawing/2014/main" id="{1A8E17E6-B946-49AF-80C5-2B727D4711E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7" name="テキスト ボックス 426">
          <a:extLst>
            <a:ext uri="{FF2B5EF4-FFF2-40B4-BE49-F238E27FC236}">
              <a16:creationId xmlns:a16="http://schemas.microsoft.com/office/drawing/2014/main" id="{59F9C860-075A-408B-9891-BF88CD86D38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8" name="テキスト ボックス 427">
          <a:extLst>
            <a:ext uri="{FF2B5EF4-FFF2-40B4-BE49-F238E27FC236}">
              <a16:creationId xmlns:a16="http://schemas.microsoft.com/office/drawing/2014/main" id="{9D0C2D49-3D2A-41C4-B45E-C29E1CDBDB7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9" name="テキスト ボックス 428">
          <a:extLst>
            <a:ext uri="{FF2B5EF4-FFF2-40B4-BE49-F238E27FC236}">
              <a16:creationId xmlns:a16="http://schemas.microsoft.com/office/drawing/2014/main" id="{672E66FD-0FEB-4970-9DEA-9E887639AB4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0" name="テキスト ボックス 429">
          <a:extLst>
            <a:ext uri="{FF2B5EF4-FFF2-40B4-BE49-F238E27FC236}">
              <a16:creationId xmlns:a16="http://schemas.microsoft.com/office/drawing/2014/main" id="{A565F246-CD5F-442B-B906-72DF258D2B7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1" name="テキスト ボックス 430">
          <a:extLst>
            <a:ext uri="{FF2B5EF4-FFF2-40B4-BE49-F238E27FC236}">
              <a16:creationId xmlns:a16="http://schemas.microsoft.com/office/drawing/2014/main" id="{050FC337-604B-4C98-ABFC-C58352C9316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2" name="テキスト ボックス 431">
          <a:extLst>
            <a:ext uri="{FF2B5EF4-FFF2-40B4-BE49-F238E27FC236}">
              <a16:creationId xmlns:a16="http://schemas.microsoft.com/office/drawing/2014/main" id="{F738C1FA-6AC2-4D09-9CB4-144A4EC38ED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3" name="テキスト ボックス 432">
          <a:extLst>
            <a:ext uri="{FF2B5EF4-FFF2-40B4-BE49-F238E27FC236}">
              <a16:creationId xmlns:a16="http://schemas.microsoft.com/office/drawing/2014/main" id="{8EB37381-392C-4193-A9DD-ABBC29D48AB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4" name="テキスト ボックス 433">
          <a:extLst>
            <a:ext uri="{FF2B5EF4-FFF2-40B4-BE49-F238E27FC236}">
              <a16:creationId xmlns:a16="http://schemas.microsoft.com/office/drawing/2014/main" id="{56EAC6AC-0542-4F5B-8E5D-9E70F416261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5" name="テキスト ボックス 434">
          <a:extLst>
            <a:ext uri="{FF2B5EF4-FFF2-40B4-BE49-F238E27FC236}">
              <a16:creationId xmlns:a16="http://schemas.microsoft.com/office/drawing/2014/main" id="{95107A9F-C54D-47EE-B87A-A50DDEF4FC6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6" name="テキスト ボックス 435">
          <a:extLst>
            <a:ext uri="{FF2B5EF4-FFF2-40B4-BE49-F238E27FC236}">
              <a16:creationId xmlns:a16="http://schemas.microsoft.com/office/drawing/2014/main" id="{1A468E31-6089-4088-9FB1-AFC04AD733C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7" name="テキスト ボックス 436">
          <a:extLst>
            <a:ext uri="{FF2B5EF4-FFF2-40B4-BE49-F238E27FC236}">
              <a16:creationId xmlns:a16="http://schemas.microsoft.com/office/drawing/2014/main" id="{07592948-B97A-4AD0-A51E-CC1A5BD327D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8" name="テキスト ボックス 437">
          <a:extLst>
            <a:ext uri="{FF2B5EF4-FFF2-40B4-BE49-F238E27FC236}">
              <a16:creationId xmlns:a16="http://schemas.microsoft.com/office/drawing/2014/main" id="{9BC30E25-8DD0-4F13-9B67-8BC3CAC3556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9" name="テキスト ボックス 438">
          <a:extLst>
            <a:ext uri="{FF2B5EF4-FFF2-40B4-BE49-F238E27FC236}">
              <a16:creationId xmlns:a16="http://schemas.microsoft.com/office/drawing/2014/main" id="{B6288CF4-AAEE-45EF-8A4E-77B5F5F3237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0" name="テキスト ボックス 439">
          <a:extLst>
            <a:ext uri="{FF2B5EF4-FFF2-40B4-BE49-F238E27FC236}">
              <a16:creationId xmlns:a16="http://schemas.microsoft.com/office/drawing/2014/main" id="{19420DA8-3A7F-4744-A9A2-99D5D9AC3E5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1" name="テキスト ボックス 440">
          <a:extLst>
            <a:ext uri="{FF2B5EF4-FFF2-40B4-BE49-F238E27FC236}">
              <a16:creationId xmlns:a16="http://schemas.microsoft.com/office/drawing/2014/main" id="{5A18FF7F-0117-4C86-A106-3C09E14E165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2" name="テキスト ボックス 441">
          <a:extLst>
            <a:ext uri="{FF2B5EF4-FFF2-40B4-BE49-F238E27FC236}">
              <a16:creationId xmlns:a16="http://schemas.microsoft.com/office/drawing/2014/main" id="{54AFDE06-35CF-4464-9575-8037F831EA3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3" name="テキスト ボックス 442">
          <a:extLst>
            <a:ext uri="{FF2B5EF4-FFF2-40B4-BE49-F238E27FC236}">
              <a16:creationId xmlns:a16="http://schemas.microsoft.com/office/drawing/2014/main" id="{EAF73A56-09C6-456C-A16A-8A80940CCB0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4" name="テキスト ボックス 443">
          <a:extLst>
            <a:ext uri="{FF2B5EF4-FFF2-40B4-BE49-F238E27FC236}">
              <a16:creationId xmlns:a16="http://schemas.microsoft.com/office/drawing/2014/main" id="{C386F9B5-077B-4AB9-8745-A9324306585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5" name="テキスト ボックス 444">
          <a:extLst>
            <a:ext uri="{FF2B5EF4-FFF2-40B4-BE49-F238E27FC236}">
              <a16:creationId xmlns:a16="http://schemas.microsoft.com/office/drawing/2014/main" id="{8EDADD42-EED4-4880-8A18-4DF8ED19B02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6" name="テキスト ボックス 445">
          <a:extLst>
            <a:ext uri="{FF2B5EF4-FFF2-40B4-BE49-F238E27FC236}">
              <a16:creationId xmlns:a16="http://schemas.microsoft.com/office/drawing/2014/main" id="{0B41311D-D815-49AD-839C-7B228E815D2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7" name="テキスト ボックス 446">
          <a:extLst>
            <a:ext uri="{FF2B5EF4-FFF2-40B4-BE49-F238E27FC236}">
              <a16:creationId xmlns:a16="http://schemas.microsoft.com/office/drawing/2014/main" id="{63B9AAC4-CE9C-4E8C-A73C-875DAF50FB9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8" name="テキスト ボックス 447">
          <a:extLst>
            <a:ext uri="{FF2B5EF4-FFF2-40B4-BE49-F238E27FC236}">
              <a16:creationId xmlns:a16="http://schemas.microsoft.com/office/drawing/2014/main" id="{B4E8C243-F7DF-4108-9D46-0ED31DB9CC3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9" name="テキスト ボックス 448">
          <a:extLst>
            <a:ext uri="{FF2B5EF4-FFF2-40B4-BE49-F238E27FC236}">
              <a16:creationId xmlns:a16="http://schemas.microsoft.com/office/drawing/2014/main" id="{8AAB8F0D-53D6-49E0-9E54-A7AA1B75C02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0" name="テキスト ボックス 449">
          <a:extLst>
            <a:ext uri="{FF2B5EF4-FFF2-40B4-BE49-F238E27FC236}">
              <a16:creationId xmlns:a16="http://schemas.microsoft.com/office/drawing/2014/main" id="{C6A16C2A-96FB-4EB6-95DF-2A4900D26A2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1" name="テキスト ボックス 450">
          <a:extLst>
            <a:ext uri="{FF2B5EF4-FFF2-40B4-BE49-F238E27FC236}">
              <a16:creationId xmlns:a16="http://schemas.microsoft.com/office/drawing/2014/main" id="{5BAD073B-2601-440C-9B35-512554F968F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2" name="テキスト ボックス 451">
          <a:extLst>
            <a:ext uri="{FF2B5EF4-FFF2-40B4-BE49-F238E27FC236}">
              <a16:creationId xmlns:a16="http://schemas.microsoft.com/office/drawing/2014/main" id="{3D94000B-7D9E-4DE2-8C90-6C7364EC53D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3" name="テキスト ボックス 452">
          <a:extLst>
            <a:ext uri="{FF2B5EF4-FFF2-40B4-BE49-F238E27FC236}">
              <a16:creationId xmlns:a16="http://schemas.microsoft.com/office/drawing/2014/main" id="{F241EF2A-1DDF-4F34-AE28-4B1D31D6AF6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4" name="テキスト ボックス 453">
          <a:extLst>
            <a:ext uri="{FF2B5EF4-FFF2-40B4-BE49-F238E27FC236}">
              <a16:creationId xmlns:a16="http://schemas.microsoft.com/office/drawing/2014/main" id="{AE750A6D-AB57-4809-AF64-0BAE6717D8C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5" name="テキスト ボックス 454">
          <a:extLst>
            <a:ext uri="{FF2B5EF4-FFF2-40B4-BE49-F238E27FC236}">
              <a16:creationId xmlns:a16="http://schemas.microsoft.com/office/drawing/2014/main" id="{F895DE15-4BDB-47E8-93A7-56F3E4B23E2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6" name="テキスト ボックス 455">
          <a:extLst>
            <a:ext uri="{FF2B5EF4-FFF2-40B4-BE49-F238E27FC236}">
              <a16:creationId xmlns:a16="http://schemas.microsoft.com/office/drawing/2014/main" id="{145139B7-6A2B-4CFE-9A71-124ECBF00FB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7" name="テキスト ボックス 456">
          <a:extLst>
            <a:ext uri="{FF2B5EF4-FFF2-40B4-BE49-F238E27FC236}">
              <a16:creationId xmlns:a16="http://schemas.microsoft.com/office/drawing/2014/main" id="{446EB363-F27D-4815-809B-E408C600B99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8" name="テキスト ボックス 457">
          <a:extLst>
            <a:ext uri="{FF2B5EF4-FFF2-40B4-BE49-F238E27FC236}">
              <a16:creationId xmlns:a16="http://schemas.microsoft.com/office/drawing/2014/main" id="{598F0A62-99ED-4460-9CA1-DB8217C9740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9" name="テキスト ボックス 458">
          <a:extLst>
            <a:ext uri="{FF2B5EF4-FFF2-40B4-BE49-F238E27FC236}">
              <a16:creationId xmlns:a16="http://schemas.microsoft.com/office/drawing/2014/main" id="{C335C3C6-AF0F-4AB7-B4F8-CFD35FB78D8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0" name="テキスト ボックス 459">
          <a:extLst>
            <a:ext uri="{FF2B5EF4-FFF2-40B4-BE49-F238E27FC236}">
              <a16:creationId xmlns:a16="http://schemas.microsoft.com/office/drawing/2014/main" id="{61A071A0-248E-4586-A177-4EDA976B1A7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1" name="テキスト ボックス 460">
          <a:extLst>
            <a:ext uri="{FF2B5EF4-FFF2-40B4-BE49-F238E27FC236}">
              <a16:creationId xmlns:a16="http://schemas.microsoft.com/office/drawing/2014/main" id="{37F7314C-0A62-4BD7-ABC8-35659E9B40D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2" name="テキスト ボックス 461">
          <a:extLst>
            <a:ext uri="{FF2B5EF4-FFF2-40B4-BE49-F238E27FC236}">
              <a16:creationId xmlns:a16="http://schemas.microsoft.com/office/drawing/2014/main" id="{63694C4A-696B-430C-8D81-B87D63942E9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3" name="テキスト ボックス 462">
          <a:extLst>
            <a:ext uri="{FF2B5EF4-FFF2-40B4-BE49-F238E27FC236}">
              <a16:creationId xmlns:a16="http://schemas.microsoft.com/office/drawing/2014/main" id="{A1A8055F-89AA-42F1-BDA6-AE044610F20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4" name="テキスト ボックス 463">
          <a:extLst>
            <a:ext uri="{FF2B5EF4-FFF2-40B4-BE49-F238E27FC236}">
              <a16:creationId xmlns:a16="http://schemas.microsoft.com/office/drawing/2014/main" id="{DD8DE9B3-19FB-485F-8DDE-3873734A4E0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5" name="テキスト ボックス 464">
          <a:extLst>
            <a:ext uri="{FF2B5EF4-FFF2-40B4-BE49-F238E27FC236}">
              <a16:creationId xmlns:a16="http://schemas.microsoft.com/office/drawing/2014/main" id="{EF1DB4A3-39D0-4B60-8D94-23A2817B56B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6" name="テキスト ボックス 465">
          <a:extLst>
            <a:ext uri="{FF2B5EF4-FFF2-40B4-BE49-F238E27FC236}">
              <a16:creationId xmlns:a16="http://schemas.microsoft.com/office/drawing/2014/main" id="{B824C373-3F1B-4237-90F6-93BF2C8106E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7" name="テキスト ボックス 466">
          <a:extLst>
            <a:ext uri="{FF2B5EF4-FFF2-40B4-BE49-F238E27FC236}">
              <a16:creationId xmlns:a16="http://schemas.microsoft.com/office/drawing/2014/main" id="{24A63D39-CC45-49DC-96E4-D563016CDF7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8" name="テキスト ボックス 467">
          <a:extLst>
            <a:ext uri="{FF2B5EF4-FFF2-40B4-BE49-F238E27FC236}">
              <a16:creationId xmlns:a16="http://schemas.microsoft.com/office/drawing/2014/main" id="{FD486D5F-BF94-412B-B55E-E258F7854D3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9" name="テキスト ボックス 468">
          <a:extLst>
            <a:ext uri="{FF2B5EF4-FFF2-40B4-BE49-F238E27FC236}">
              <a16:creationId xmlns:a16="http://schemas.microsoft.com/office/drawing/2014/main" id="{A28B9031-9426-422B-99AF-A5FC0085BB0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id="{F16E6974-0A80-4AD4-89F5-BF29FED7F26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1" name="テキスト ボックス 470">
          <a:extLst>
            <a:ext uri="{FF2B5EF4-FFF2-40B4-BE49-F238E27FC236}">
              <a16:creationId xmlns:a16="http://schemas.microsoft.com/office/drawing/2014/main" id="{E3CF0462-19DE-47D2-BD36-AB65307DB67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2" name="テキスト ボックス 471">
          <a:extLst>
            <a:ext uri="{FF2B5EF4-FFF2-40B4-BE49-F238E27FC236}">
              <a16:creationId xmlns:a16="http://schemas.microsoft.com/office/drawing/2014/main" id="{A9E949AD-7092-4F69-887A-98392AD52A9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3" name="テキスト ボックス 472">
          <a:extLst>
            <a:ext uri="{FF2B5EF4-FFF2-40B4-BE49-F238E27FC236}">
              <a16:creationId xmlns:a16="http://schemas.microsoft.com/office/drawing/2014/main" id="{F9CD4047-149E-4192-AAA0-5EE6CEE331A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4" name="テキスト ボックス 473">
          <a:extLst>
            <a:ext uri="{FF2B5EF4-FFF2-40B4-BE49-F238E27FC236}">
              <a16:creationId xmlns:a16="http://schemas.microsoft.com/office/drawing/2014/main" id="{960E700B-31E0-4795-9144-0E9ADC2ED81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5" name="テキスト ボックス 474">
          <a:extLst>
            <a:ext uri="{FF2B5EF4-FFF2-40B4-BE49-F238E27FC236}">
              <a16:creationId xmlns:a16="http://schemas.microsoft.com/office/drawing/2014/main" id="{6374DB56-0750-4366-B389-727C9C8C856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6" name="テキスト ボックス 475">
          <a:extLst>
            <a:ext uri="{FF2B5EF4-FFF2-40B4-BE49-F238E27FC236}">
              <a16:creationId xmlns:a16="http://schemas.microsoft.com/office/drawing/2014/main" id="{70D4EA0E-85E4-45A1-8B66-0CD61E9EE57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7" name="テキスト ボックス 476">
          <a:extLst>
            <a:ext uri="{FF2B5EF4-FFF2-40B4-BE49-F238E27FC236}">
              <a16:creationId xmlns:a16="http://schemas.microsoft.com/office/drawing/2014/main" id="{2E6B0489-EA3C-432A-9F60-42E1107ADAC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8" name="テキスト ボックス 477">
          <a:extLst>
            <a:ext uri="{FF2B5EF4-FFF2-40B4-BE49-F238E27FC236}">
              <a16:creationId xmlns:a16="http://schemas.microsoft.com/office/drawing/2014/main" id="{A183B849-A37F-4CEC-8518-5059FD888D8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9" name="テキスト ボックス 478">
          <a:extLst>
            <a:ext uri="{FF2B5EF4-FFF2-40B4-BE49-F238E27FC236}">
              <a16:creationId xmlns:a16="http://schemas.microsoft.com/office/drawing/2014/main" id="{71DE1AE7-6CEF-41B8-931E-59D6991B17F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0" name="テキスト ボックス 479">
          <a:extLst>
            <a:ext uri="{FF2B5EF4-FFF2-40B4-BE49-F238E27FC236}">
              <a16:creationId xmlns:a16="http://schemas.microsoft.com/office/drawing/2014/main" id="{156D3F0B-6F51-447B-BEF5-4997DE1EB8A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1" name="テキスト ボックス 480">
          <a:extLst>
            <a:ext uri="{FF2B5EF4-FFF2-40B4-BE49-F238E27FC236}">
              <a16:creationId xmlns:a16="http://schemas.microsoft.com/office/drawing/2014/main" id="{B8E317B1-CB33-4C05-B3E2-21AF554A297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2" name="テキスト ボックス 481">
          <a:extLst>
            <a:ext uri="{FF2B5EF4-FFF2-40B4-BE49-F238E27FC236}">
              <a16:creationId xmlns:a16="http://schemas.microsoft.com/office/drawing/2014/main" id="{34106AC0-2E8C-40ED-98E7-56DA4A8F767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3" name="テキスト ボックス 482">
          <a:extLst>
            <a:ext uri="{FF2B5EF4-FFF2-40B4-BE49-F238E27FC236}">
              <a16:creationId xmlns:a16="http://schemas.microsoft.com/office/drawing/2014/main" id="{6C25DDEB-E48D-4095-9ED9-9355E0007C2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4" name="テキスト ボックス 483">
          <a:extLst>
            <a:ext uri="{FF2B5EF4-FFF2-40B4-BE49-F238E27FC236}">
              <a16:creationId xmlns:a16="http://schemas.microsoft.com/office/drawing/2014/main" id="{85EC4037-CAC1-4B0E-9552-115E36EBD32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5" name="テキスト ボックス 484">
          <a:extLst>
            <a:ext uri="{FF2B5EF4-FFF2-40B4-BE49-F238E27FC236}">
              <a16:creationId xmlns:a16="http://schemas.microsoft.com/office/drawing/2014/main" id="{6A00985F-D147-49F4-88AD-C900E784A10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6" name="テキスト ボックス 485">
          <a:extLst>
            <a:ext uri="{FF2B5EF4-FFF2-40B4-BE49-F238E27FC236}">
              <a16:creationId xmlns:a16="http://schemas.microsoft.com/office/drawing/2014/main" id="{EE0A0106-A889-48E3-A7E2-27DB9AA21F8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7" name="テキスト ボックス 486">
          <a:extLst>
            <a:ext uri="{FF2B5EF4-FFF2-40B4-BE49-F238E27FC236}">
              <a16:creationId xmlns:a16="http://schemas.microsoft.com/office/drawing/2014/main" id="{E822CFAA-B12E-4311-88B4-096B04583BD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8" name="テキスト ボックス 487">
          <a:extLst>
            <a:ext uri="{FF2B5EF4-FFF2-40B4-BE49-F238E27FC236}">
              <a16:creationId xmlns:a16="http://schemas.microsoft.com/office/drawing/2014/main" id="{509DFB40-B3FF-452C-95AE-919CA511AE9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9" name="テキスト ボックス 488">
          <a:extLst>
            <a:ext uri="{FF2B5EF4-FFF2-40B4-BE49-F238E27FC236}">
              <a16:creationId xmlns:a16="http://schemas.microsoft.com/office/drawing/2014/main" id="{6F6FFC7E-50DF-4D0D-9833-1C380A24157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0" name="テキスト ボックス 489">
          <a:extLst>
            <a:ext uri="{FF2B5EF4-FFF2-40B4-BE49-F238E27FC236}">
              <a16:creationId xmlns:a16="http://schemas.microsoft.com/office/drawing/2014/main" id="{4BF2966C-045E-45ED-8DA8-CE9D2C467F7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1" name="テキスト ボックス 490">
          <a:extLst>
            <a:ext uri="{FF2B5EF4-FFF2-40B4-BE49-F238E27FC236}">
              <a16:creationId xmlns:a16="http://schemas.microsoft.com/office/drawing/2014/main" id="{68FC8640-59F6-4E4A-9FDB-0A225DD5288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2" name="テキスト ボックス 491">
          <a:extLst>
            <a:ext uri="{FF2B5EF4-FFF2-40B4-BE49-F238E27FC236}">
              <a16:creationId xmlns:a16="http://schemas.microsoft.com/office/drawing/2014/main" id="{189CAC37-D7C7-469C-890F-6F8F72CD7BB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3" name="テキスト ボックス 492">
          <a:extLst>
            <a:ext uri="{FF2B5EF4-FFF2-40B4-BE49-F238E27FC236}">
              <a16:creationId xmlns:a16="http://schemas.microsoft.com/office/drawing/2014/main" id="{B2F63C20-7760-493A-BC2F-7DF4705DA72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4" name="テキスト ボックス 493">
          <a:extLst>
            <a:ext uri="{FF2B5EF4-FFF2-40B4-BE49-F238E27FC236}">
              <a16:creationId xmlns:a16="http://schemas.microsoft.com/office/drawing/2014/main" id="{99BFDCB3-1F0A-4D5A-9156-7C4E3CC1A19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5" name="テキスト ボックス 494">
          <a:extLst>
            <a:ext uri="{FF2B5EF4-FFF2-40B4-BE49-F238E27FC236}">
              <a16:creationId xmlns:a16="http://schemas.microsoft.com/office/drawing/2014/main" id="{9687DBC9-AD9B-45AA-BDEC-AB101E84644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6" name="テキスト ボックス 495">
          <a:extLst>
            <a:ext uri="{FF2B5EF4-FFF2-40B4-BE49-F238E27FC236}">
              <a16:creationId xmlns:a16="http://schemas.microsoft.com/office/drawing/2014/main" id="{E3AB5226-FDCC-41DA-B506-5ABE284B0C6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7" name="テキスト ボックス 496">
          <a:extLst>
            <a:ext uri="{FF2B5EF4-FFF2-40B4-BE49-F238E27FC236}">
              <a16:creationId xmlns:a16="http://schemas.microsoft.com/office/drawing/2014/main" id="{D5B549D1-FD42-49F5-947C-5A2D673B758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8" name="テキスト ボックス 497">
          <a:extLst>
            <a:ext uri="{FF2B5EF4-FFF2-40B4-BE49-F238E27FC236}">
              <a16:creationId xmlns:a16="http://schemas.microsoft.com/office/drawing/2014/main" id="{96A8D6F5-E809-46AC-8FB4-0A8F6E54C63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9" name="テキスト ボックス 498">
          <a:extLst>
            <a:ext uri="{FF2B5EF4-FFF2-40B4-BE49-F238E27FC236}">
              <a16:creationId xmlns:a16="http://schemas.microsoft.com/office/drawing/2014/main" id="{CE5C0451-A314-41BA-9E98-8D9920EFEA5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0" name="テキスト ボックス 499">
          <a:extLst>
            <a:ext uri="{FF2B5EF4-FFF2-40B4-BE49-F238E27FC236}">
              <a16:creationId xmlns:a16="http://schemas.microsoft.com/office/drawing/2014/main" id="{30313931-52B0-474E-B7FB-5AA786A7F02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1" name="テキスト ボックス 500">
          <a:extLst>
            <a:ext uri="{FF2B5EF4-FFF2-40B4-BE49-F238E27FC236}">
              <a16:creationId xmlns:a16="http://schemas.microsoft.com/office/drawing/2014/main" id="{70CCAFB7-C86D-4D2E-9623-A8E48519A2A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2" name="テキスト ボックス 501">
          <a:extLst>
            <a:ext uri="{FF2B5EF4-FFF2-40B4-BE49-F238E27FC236}">
              <a16:creationId xmlns:a16="http://schemas.microsoft.com/office/drawing/2014/main" id="{143E71DB-D5C7-42B3-AF3A-71B4EB5B704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3" name="テキスト ボックス 502">
          <a:extLst>
            <a:ext uri="{FF2B5EF4-FFF2-40B4-BE49-F238E27FC236}">
              <a16:creationId xmlns:a16="http://schemas.microsoft.com/office/drawing/2014/main" id="{AD06258F-49B4-4DBB-99DD-FFC8EA999D3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4" name="テキスト ボックス 503">
          <a:extLst>
            <a:ext uri="{FF2B5EF4-FFF2-40B4-BE49-F238E27FC236}">
              <a16:creationId xmlns:a16="http://schemas.microsoft.com/office/drawing/2014/main" id="{F11729C6-F538-4A0D-8D94-D5430F32245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5" name="テキスト ボックス 504">
          <a:extLst>
            <a:ext uri="{FF2B5EF4-FFF2-40B4-BE49-F238E27FC236}">
              <a16:creationId xmlns:a16="http://schemas.microsoft.com/office/drawing/2014/main" id="{806C7A69-5A37-4EE0-A688-99BAEC03D7A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6" name="テキスト ボックス 505">
          <a:extLst>
            <a:ext uri="{FF2B5EF4-FFF2-40B4-BE49-F238E27FC236}">
              <a16:creationId xmlns:a16="http://schemas.microsoft.com/office/drawing/2014/main" id="{0F4BAF38-5A40-4C58-A142-97974732F48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7" name="テキスト ボックス 506">
          <a:extLst>
            <a:ext uri="{FF2B5EF4-FFF2-40B4-BE49-F238E27FC236}">
              <a16:creationId xmlns:a16="http://schemas.microsoft.com/office/drawing/2014/main" id="{45DE0B28-3A88-48C3-8C08-D5394EADAA9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8" name="テキスト ボックス 507">
          <a:extLst>
            <a:ext uri="{FF2B5EF4-FFF2-40B4-BE49-F238E27FC236}">
              <a16:creationId xmlns:a16="http://schemas.microsoft.com/office/drawing/2014/main" id="{4FFD3829-95A5-4EE0-955D-BBA5472C97E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9" name="テキスト ボックス 508">
          <a:extLst>
            <a:ext uri="{FF2B5EF4-FFF2-40B4-BE49-F238E27FC236}">
              <a16:creationId xmlns:a16="http://schemas.microsoft.com/office/drawing/2014/main" id="{37896313-78F6-4ECB-9CDC-53E0FFC19AB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0" name="テキスト ボックス 509">
          <a:extLst>
            <a:ext uri="{FF2B5EF4-FFF2-40B4-BE49-F238E27FC236}">
              <a16:creationId xmlns:a16="http://schemas.microsoft.com/office/drawing/2014/main" id="{B3217C8D-DB06-4A79-87BE-B75A52E2D02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1" name="テキスト ボックス 510">
          <a:extLst>
            <a:ext uri="{FF2B5EF4-FFF2-40B4-BE49-F238E27FC236}">
              <a16:creationId xmlns:a16="http://schemas.microsoft.com/office/drawing/2014/main" id="{FBED46F3-0508-4DC9-8817-35F999112A6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2" name="テキスト ボックス 511">
          <a:extLst>
            <a:ext uri="{FF2B5EF4-FFF2-40B4-BE49-F238E27FC236}">
              <a16:creationId xmlns:a16="http://schemas.microsoft.com/office/drawing/2014/main" id="{BF5C3A61-37D5-46B5-90E2-5026F5CD727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3" name="テキスト ボックス 512">
          <a:extLst>
            <a:ext uri="{FF2B5EF4-FFF2-40B4-BE49-F238E27FC236}">
              <a16:creationId xmlns:a16="http://schemas.microsoft.com/office/drawing/2014/main" id="{03D82514-14E9-402A-8CB0-F88DB5260DE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4" name="テキスト ボックス 513">
          <a:extLst>
            <a:ext uri="{FF2B5EF4-FFF2-40B4-BE49-F238E27FC236}">
              <a16:creationId xmlns:a16="http://schemas.microsoft.com/office/drawing/2014/main" id="{2F723178-43A1-44C1-B97F-809D9D4B769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5" name="テキスト ボックス 514">
          <a:extLst>
            <a:ext uri="{FF2B5EF4-FFF2-40B4-BE49-F238E27FC236}">
              <a16:creationId xmlns:a16="http://schemas.microsoft.com/office/drawing/2014/main" id="{FAB8AB9A-CDAA-4D32-91F6-93B71DFAA4A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6" name="テキスト ボックス 515">
          <a:extLst>
            <a:ext uri="{FF2B5EF4-FFF2-40B4-BE49-F238E27FC236}">
              <a16:creationId xmlns:a16="http://schemas.microsoft.com/office/drawing/2014/main" id="{0198CDF4-78B9-4181-A5AD-FB179650081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7" name="テキスト ボックス 516">
          <a:extLst>
            <a:ext uri="{FF2B5EF4-FFF2-40B4-BE49-F238E27FC236}">
              <a16:creationId xmlns:a16="http://schemas.microsoft.com/office/drawing/2014/main" id="{97F44A5B-A5C2-4FD8-A905-2D5DCA93852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8" name="テキスト ボックス 517">
          <a:extLst>
            <a:ext uri="{FF2B5EF4-FFF2-40B4-BE49-F238E27FC236}">
              <a16:creationId xmlns:a16="http://schemas.microsoft.com/office/drawing/2014/main" id="{4B6EA66E-1885-4870-9AE0-D71AB52AA40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9" name="テキスト ボックス 518">
          <a:extLst>
            <a:ext uri="{FF2B5EF4-FFF2-40B4-BE49-F238E27FC236}">
              <a16:creationId xmlns:a16="http://schemas.microsoft.com/office/drawing/2014/main" id="{89C1FFB6-8C7F-47BF-9546-5F04A6DC261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0" name="テキスト ボックス 519">
          <a:extLst>
            <a:ext uri="{FF2B5EF4-FFF2-40B4-BE49-F238E27FC236}">
              <a16:creationId xmlns:a16="http://schemas.microsoft.com/office/drawing/2014/main" id="{6101866F-BA9A-4410-96E3-1DE9D365055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1" name="テキスト ボックス 520">
          <a:extLst>
            <a:ext uri="{FF2B5EF4-FFF2-40B4-BE49-F238E27FC236}">
              <a16:creationId xmlns:a16="http://schemas.microsoft.com/office/drawing/2014/main" id="{3DC105C1-914E-4F28-87E2-825A5B6C823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2" name="テキスト ボックス 521">
          <a:extLst>
            <a:ext uri="{FF2B5EF4-FFF2-40B4-BE49-F238E27FC236}">
              <a16:creationId xmlns:a16="http://schemas.microsoft.com/office/drawing/2014/main" id="{A6AC6C57-3068-43F9-8BA1-31E626809A9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3" name="テキスト ボックス 522">
          <a:extLst>
            <a:ext uri="{FF2B5EF4-FFF2-40B4-BE49-F238E27FC236}">
              <a16:creationId xmlns:a16="http://schemas.microsoft.com/office/drawing/2014/main" id="{DAA5E8E6-7FF2-4D54-883A-047BB696167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4" name="テキスト ボックス 523">
          <a:extLst>
            <a:ext uri="{FF2B5EF4-FFF2-40B4-BE49-F238E27FC236}">
              <a16:creationId xmlns:a16="http://schemas.microsoft.com/office/drawing/2014/main" id="{76013785-9994-48FE-87CD-300B253BC3D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5" name="テキスト ボックス 524">
          <a:extLst>
            <a:ext uri="{FF2B5EF4-FFF2-40B4-BE49-F238E27FC236}">
              <a16:creationId xmlns:a16="http://schemas.microsoft.com/office/drawing/2014/main" id="{41C713FA-0184-4E5E-9F0F-222CA87B2D4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6" name="テキスト ボックス 525">
          <a:extLst>
            <a:ext uri="{FF2B5EF4-FFF2-40B4-BE49-F238E27FC236}">
              <a16:creationId xmlns:a16="http://schemas.microsoft.com/office/drawing/2014/main" id="{192555A9-5432-462E-BD0D-ABF1B26EDE1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7" name="テキスト ボックス 526">
          <a:extLst>
            <a:ext uri="{FF2B5EF4-FFF2-40B4-BE49-F238E27FC236}">
              <a16:creationId xmlns:a16="http://schemas.microsoft.com/office/drawing/2014/main" id="{3FD976E5-B21C-45F6-BC63-AC9B1999DFC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8" name="テキスト ボックス 527">
          <a:extLst>
            <a:ext uri="{FF2B5EF4-FFF2-40B4-BE49-F238E27FC236}">
              <a16:creationId xmlns:a16="http://schemas.microsoft.com/office/drawing/2014/main" id="{00F19B00-6324-43A3-9340-FD0C6B728C3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9" name="テキスト ボックス 528">
          <a:extLst>
            <a:ext uri="{FF2B5EF4-FFF2-40B4-BE49-F238E27FC236}">
              <a16:creationId xmlns:a16="http://schemas.microsoft.com/office/drawing/2014/main" id="{2CB8D5E8-2A82-4E6C-AD58-5F154994CA8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0" name="テキスト ボックス 529">
          <a:extLst>
            <a:ext uri="{FF2B5EF4-FFF2-40B4-BE49-F238E27FC236}">
              <a16:creationId xmlns:a16="http://schemas.microsoft.com/office/drawing/2014/main" id="{59E53FF6-A07F-4647-9876-BC9E5709B98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1" name="テキスト ボックス 530">
          <a:extLst>
            <a:ext uri="{FF2B5EF4-FFF2-40B4-BE49-F238E27FC236}">
              <a16:creationId xmlns:a16="http://schemas.microsoft.com/office/drawing/2014/main" id="{BE4920A4-08BD-4187-BD36-CA4217AC90D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2" name="テキスト ボックス 531">
          <a:extLst>
            <a:ext uri="{FF2B5EF4-FFF2-40B4-BE49-F238E27FC236}">
              <a16:creationId xmlns:a16="http://schemas.microsoft.com/office/drawing/2014/main" id="{1331341C-D5E1-457E-AEFC-C73F44F86FA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3" name="テキスト ボックス 532">
          <a:extLst>
            <a:ext uri="{FF2B5EF4-FFF2-40B4-BE49-F238E27FC236}">
              <a16:creationId xmlns:a16="http://schemas.microsoft.com/office/drawing/2014/main" id="{F49FE6A6-FEC3-4173-AA3A-2D069D5EE37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4" name="テキスト ボックス 533">
          <a:extLst>
            <a:ext uri="{FF2B5EF4-FFF2-40B4-BE49-F238E27FC236}">
              <a16:creationId xmlns:a16="http://schemas.microsoft.com/office/drawing/2014/main" id="{D2FF9D7F-711D-45E2-A538-5167BFCA20A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10EB8C78-0925-4A3F-9FE9-59DF58EEC32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6" name="テキスト ボックス 535">
          <a:extLst>
            <a:ext uri="{FF2B5EF4-FFF2-40B4-BE49-F238E27FC236}">
              <a16:creationId xmlns:a16="http://schemas.microsoft.com/office/drawing/2014/main" id="{F3C02336-5010-4FB7-B19C-E3E326085B2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7" name="テキスト ボックス 536">
          <a:extLst>
            <a:ext uri="{FF2B5EF4-FFF2-40B4-BE49-F238E27FC236}">
              <a16:creationId xmlns:a16="http://schemas.microsoft.com/office/drawing/2014/main" id="{933A3845-EA77-423E-81C7-FE022FCC57D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8" name="テキスト ボックス 537">
          <a:extLst>
            <a:ext uri="{FF2B5EF4-FFF2-40B4-BE49-F238E27FC236}">
              <a16:creationId xmlns:a16="http://schemas.microsoft.com/office/drawing/2014/main" id="{69C81BBC-5A7E-42E8-B2D0-04D75BA0BB5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9" name="テキスト ボックス 538">
          <a:extLst>
            <a:ext uri="{FF2B5EF4-FFF2-40B4-BE49-F238E27FC236}">
              <a16:creationId xmlns:a16="http://schemas.microsoft.com/office/drawing/2014/main" id="{86157698-3265-4400-AC1C-1AA77DF9036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0" name="テキスト ボックス 539">
          <a:extLst>
            <a:ext uri="{FF2B5EF4-FFF2-40B4-BE49-F238E27FC236}">
              <a16:creationId xmlns:a16="http://schemas.microsoft.com/office/drawing/2014/main" id="{C640F602-C989-4AC1-BEF4-5B4414902CA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1" name="テキスト ボックス 540">
          <a:extLst>
            <a:ext uri="{FF2B5EF4-FFF2-40B4-BE49-F238E27FC236}">
              <a16:creationId xmlns:a16="http://schemas.microsoft.com/office/drawing/2014/main" id="{B4901BB7-51CC-4D5E-A891-45A146C4725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2" name="テキスト ボックス 541">
          <a:extLst>
            <a:ext uri="{FF2B5EF4-FFF2-40B4-BE49-F238E27FC236}">
              <a16:creationId xmlns:a16="http://schemas.microsoft.com/office/drawing/2014/main" id="{0C80EB26-59D1-4CA9-8FC9-90C45DC8072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3" name="テキスト ボックス 542">
          <a:extLst>
            <a:ext uri="{FF2B5EF4-FFF2-40B4-BE49-F238E27FC236}">
              <a16:creationId xmlns:a16="http://schemas.microsoft.com/office/drawing/2014/main" id="{7566587F-962A-4214-A283-590CDFD13FA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4" name="テキスト ボックス 543">
          <a:extLst>
            <a:ext uri="{FF2B5EF4-FFF2-40B4-BE49-F238E27FC236}">
              <a16:creationId xmlns:a16="http://schemas.microsoft.com/office/drawing/2014/main" id="{F1EECC2E-652F-4C9D-A0AB-8B2FF537754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5" name="テキスト ボックス 544">
          <a:extLst>
            <a:ext uri="{FF2B5EF4-FFF2-40B4-BE49-F238E27FC236}">
              <a16:creationId xmlns:a16="http://schemas.microsoft.com/office/drawing/2014/main" id="{0E6C285E-39FC-45E4-8EA6-B5E0BF25539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6" name="テキスト ボックス 545">
          <a:extLst>
            <a:ext uri="{FF2B5EF4-FFF2-40B4-BE49-F238E27FC236}">
              <a16:creationId xmlns:a16="http://schemas.microsoft.com/office/drawing/2014/main" id="{4E6E2265-2F10-4267-B35B-EF7089BC4BD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7" name="テキスト ボックス 546">
          <a:extLst>
            <a:ext uri="{FF2B5EF4-FFF2-40B4-BE49-F238E27FC236}">
              <a16:creationId xmlns:a16="http://schemas.microsoft.com/office/drawing/2014/main" id="{D998A04C-B581-4AB5-B215-419434381B5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8" name="テキスト ボックス 547">
          <a:extLst>
            <a:ext uri="{FF2B5EF4-FFF2-40B4-BE49-F238E27FC236}">
              <a16:creationId xmlns:a16="http://schemas.microsoft.com/office/drawing/2014/main" id="{A2FEC32A-3408-4B39-806D-5BFAFD570FF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9" name="テキスト ボックス 548">
          <a:extLst>
            <a:ext uri="{FF2B5EF4-FFF2-40B4-BE49-F238E27FC236}">
              <a16:creationId xmlns:a16="http://schemas.microsoft.com/office/drawing/2014/main" id="{3C1D59E1-DFD4-406E-81F7-998E121E6A2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0" name="テキスト ボックス 549">
          <a:extLst>
            <a:ext uri="{FF2B5EF4-FFF2-40B4-BE49-F238E27FC236}">
              <a16:creationId xmlns:a16="http://schemas.microsoft.com/office/drawing/2014/main" id="{F78E37CD-30D3-4FAA-B04B-A53E3A14836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1" name="テキスト ボックス 550">
          <a:extLst>
            <a:ext uri="{FF2B5EF4-FFF2-40B4-BE49-F238E27FC236}">
              <a16:creationId xmlns:a16="http://schemas.microsoft.com/office/drawing/2014/main" id="{31791843-87D4-4F3E-8280-AA88DCDB96C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2" name="テキスト ボックス 551">
          <a:extLst>
            <a:ext uri="{FF2B5EF4-FFF2-40B4-BE49-F238E27FC236}">
              <a16:creationId xmlns:a16="http://schemas.microsoft.com/office/drawing/2014/main" id="{E02EAE40-D880-43C1-99E8-8C1FF7EAF28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3" name="テキスト ボックス 552">
          <a:extLst>
            <a:ext uri="{FF2B5EF4-FFF2-40B4-BE49-F238E27FC236}">
              <a16:creationId xmlns:a16="http://schemas.microsoft.com/office/drawing/2014/main" id="{AFB637C3-F487-4859-8C58-B558F6C1A78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4" name="テキスト ボックス 553">
          <a:extLst>
            <a:ext uri="{FF2B5EF4-FFF2-40B4-BE49-F238E27FC236}">
              <a16:creationId xmlns:a16="http://schemas.microsoft.com/office/drawing/2014/main" id="{6F5660F5-CB0E-4D4F-BCB0-0032C57FFDF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5" name="テキスト ボックス 554">
          <a:extLst>
            <a:ext uri="{FF2B5EF4-FFF2-40B4-BE49-F238E27FC236}">
              <a16:creationId xmlns:a16="http://schemas.microsoft.com/office/drawing/2014/main" id="{5DBE3296-D32F-4CED-A864-AA4D60CCFF6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6" name="テキスト ボックス 555">
          <a:extLst>
            <a:ext uri="{FF2B5EF4-FFF2-40B4-BE49-F238E27FC236}">
              <a16:creationId xmlns:a16="http://schemas.microsoft.com/office/drawing/2014/main" id="{25A2A56C-2EBC-4946-92CF-4898673C609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7" name="テキスト ボックス 556">
          <a:extLst>
            <a:ext uri="{FF2B5EF4-FFF2-40B4-BE49-F238E27FC236}">
              <a16:creationId xmlns:a16="http://schemas.microsoft.com/office/drawing/2014/main" id="{B708E3CA-4784-4C8E-871F-1E4BB5F39BA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8" name="テキスト ボックス 557">
          <a:extLst>
            <a:ext uri="{FF2B5EF4-FFF2-40B4-BE49-F238E27FC236}">
              <a16:creationId xmlns:a16="http://schemas.microsoft.com/office/drawing/2014/main" id="{C2D51EAB-B61C-469D-B696-BD2123C42CB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9" name="テキスト ボックス 558">
          <a:extLst>
            <a:ext uri="{FF2B5EF4-FFF2-40B4-BE49-F238E27FC236}">
              <a16:creationId xmlns:a16="http://schemas.microsoft.com/office/drawing/2014/main" id="{BF27C916-EF86-4782-B855-8678923851F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0" name="テキスト ボックス 559">
          <a:extLst>
            <a:ext uri="{FF2B5EF4-FFF2-40B4-BE49-F238E27FC236}">
              <a16:creationId xmlns:a16="http://schemas.microsoft.com/office/drawing/2014/main" id="{96480E3A-0950-4335-81C6-897E5FCB450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1" name="テキスト ボックス 560">
          <a:extLst>
            <a:ext uri="{FF2B5EF4-FFF2-40B4-BE49-F238E27FC236}">
              <a16:creationId xmlns:a16="http://schemas.microsoft.com/office/drawing/2014/main" id="{E11B584F-8C77-4720-9725-1F0A386A6FB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2" name="テキスト ボックス 561">
          <a:extLst>
            <a:ext uri="{FF2B5EF4-FFF2-40B4-BE49-F238E27FC236}">
              <a16:creationId xmlns:a16="http://schemas.microsoft.com/office/drawing/2014/main" id="{A23DB93A-C0A2-461F-943F-586CFBD35FC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3" name="テキスト ボックス 562">
          <a:extLst>
            <a:ext uri="{FF2B5EF4-FFF2-40B4-BE49-F238E27FC236}">
              <a16:creationId xmlns:a16="http://schemas.microsoft.com/office/drawing/2014/main" id="{0A601653-A5F2-45E9-B4D9-36C525C6C1A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4" name="テキスト ボックス 563">
          <a:extLst>
            <a:ext uri="{FF2B5EF4-FFF2-40B4-BE49-F238E27FC236}">
              <a16:creationId xmlns:a16="http://schemas.microsoft.com/office/drawing/2014/main" id="{11A17F2B-ACBA-48A1-8BCB-089AB5D462D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5" name="テキスト ボックス 564">
          <a:extLst>
            <a:ext uri="{FF2B5EF4-FFF2-40B4-BE49-F238E27FC236}">
              <a16:creationId xmlns:a16="http://schemas.microsoft.com/office/drawing/2014/main" id="{52CB4844-C1E9-44A0-8793-1EEC0CCD7E4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6" name="テキスト ボックス 565">
          <a:extLst>
            <a:ext uri="{FF2B5EF4-FFF2-40B4-BE49-F238E27FC236}">
              <a16:creationId xmlns:a16="http://schemas.microsoft.com/office/drawing/2014/main" id="{350B6BC7-BAD1-47EC-AC3B-3D9A57DEB7C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7" name="テキスト ボックス 566">
          <a:extLst>
            <a:ext uri="{FF2B5EF4-FFF2-40B4-BE49-F238E27FC236}">
              <a16:creationId xmlns:a16="http://schemas.microsoft.com/office/drawing/2014/main" id="{C341ED3D-C5F5-4A77-80BD-EAD75625F03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8" name="テキスト ボックス 567">
          <a:extLst>
            <a:ext uri="{FF2B5EF4-FFF2-40B4-BE49-F238E27FC236}">
              <a16:creationId xmlns:a16="http://schemas.microsoft.com/office/drawing/2014/main" id="{3995922E-947F-4D57-9CB7-28A157C22F4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9" name="テキスト ボックス 568">
          <a:extLst>
            <a:ext uri="{FF2B5EF4-FFF2-40B4-BE49-F238E27FC236}">
              <a16:creationId xmlns:a16="http://schemas.microsoft.com/office/drawing/2014/main" id="{7D137A43-E6EB-4B08-A7C4-2918C991CF0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0" name="テキスト ボックス 569">
          <a:extLst>
            <a:ext uri="{FF2B5EF4-FFF2-40B4-BE49-F238E27FC236}">
              <a16:creationId xmlns:a16="http://schemas.microsoft.com/office/drawing/2014/main" id="{2DFFA09B-F525-4872-BDA4-8BE8B2821CA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1" name="テキスト ボックス 570">
          <a:extLst>
            <a:ext uri="{FF2B5EF4-FFF2-40B4-BE49-F238E27FC236}">
              <a16:creationId xmlns:a16="http://schemas.microsoft.com/office/drawing/2014/main" id="{9F2018D2-2AA0-42E0-94FE-949DDA5082A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2" name="テキスト ボックス 571">
          <a:extLst>
            <a:ext uri="{FF2B5EF4-FFF2-40B4-BE49-F238E27FC236}">
              <a16:creationId xmlns:a16="http://schemas.microsoft.com/office/drawing/2014/main" id="{F82253BB-EB52-4CFF-838E-A83DC38248E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3" name="テキスト ボックス 572">
          <a:extLst>
            <a:ext uri="{FF2B5EF4-FFF2-40B4-BE49-F238E27FC236}">
              <a16:creationId xmlns:a16="http://schemas.microsoft.com/office/drawing/2014/main" id="{D79046B5-5F27-4888-B9A0-572C9CA53B2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4" name="テキスト ボックス 573">
          <a:extLst>
            <a:ext uri="{FF2B5EF4-FFF2-40B4-BE49-F238E27FC236}">
              <a16:creationId xmlns:a16="http://schemas.microsoft.com/office/drawing/2014/main" id="{A94BEC27-4829-4B6B-80A3-5901A20897F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5" name="テキスト ボックス 574">
          <a:extLst>
            <a:ext uri="{FF2B5EF4-FFF2-40B4-BE49-F238E27FC236}">
              <a16:creationId xmlns:a16="http://schemas.microsoft.com/office/drawing/2014/main" id="{95BF5AA0-626C-4BA2-B744-35BD3A24607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6" name="テキスト ボックス 575">
          <a:extLst>
            <a:ext uri="{FF2B5EF4-FFF2-40B4-BE49-F238E27FC236}">
              <a16:creationId xmlns:a16="http://schemas.microsoft.com/office/drawing/2014/main" id="{0399DC19-CC01-49D1-958E-77F003B8C68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1EAE5EC0-98BD-4A45-9E30-467C4B9424D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8" name="テキスト ボックス 577">
          <a:extLst>
            <a:ext uri="{FF2B5EF4-FFF2-40B4-BE49-F238E27FC236}">
              <a16:creationId xmlns:a16="http://schemas.microsoft.com/office/drawing/2014/main" id="{C068BE6D-9A70-4069-8E9D-67840745351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9" name="テキスト ボックス 578">
          <a:extLst>
            <a:ext uri="{FF2B5EF4-FFF2-40B4-BE49-F238E27FC236}">
              <a16:creationId xmlns:a16="http://schemas.microsoft.com/office/drawing/2014/main" id="{46989CA8-C1EC-4E79-8864-6FD024A1EA8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0" name="テキスト ボックス 579">
          <a:extLst>
            <a:ext uri="{FF2B5EF4-FFF2-40B4-BE49-F238E27FC236}">
              <a16:creationId xmlns:a16="http://schemas.microsoft.com/office/drawing/2014/main" id="{FC9DAE12-80E7-4C58-9CFC-7F56396E1C2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1" name="テキスト ボックス 580">
          <a:extLst>
            <a:ext uri="{FF2B5EF4-FFF2-40B4-BE49-F238E27FC236}">
              <a16:creationId xmlns:a16="http://schemas.microsoft.com/office/drawing/2014/main" id="{65B1D7AE-BC14-48A7-A9E0-53859D828B0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2" name="テキスト ボックス 581">
          <a:extLst>
            <a:ext uri="{FF2B5EF4-FFF2-40B4-BE49-F238E27FC236}">
              <a16:creationId xmlns:a16="http://schemas.microsoft.com/office/drawing/2014/main" id="{B752C121-6B52-48A9-987F-97F027EC06E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3" name="テキスト ボックス 582">
          <a:extLst>
            <a:ext uri="{FF2B5EF4-FFF2-40B4-BE49-F238E27FC236}">
              <a16:creationId xmlns:a16="http://schemas.microsoft.com/office/drawing/2014/main" id="{BA92AAA8-575E-4F6D-8CDF-2A5D3BC6E72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4" name="テキスト ボックス 583">
          <a:extLst>
            <a:ext uri="{FF2B5EF4-FFF2-40B4-BE49-F238E27FC236}">
              <a16:creationId xmlns:a16="http://schemas.microsoft.com/office/drawing/2014/main" id="{CE097288-D083-44AB-985E-9461889D2F9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5" name="テキスト ボックス 584">
          <a:extLst>
            <a:ext uri="{FF2B5EF4-FFF2-40B4-BE49-F238E27FC236}">
              <a16:creationId xmlns:a16="http://schemas.microsoft.com/office/drawing/2014/main" id="{16D49DBC-910C-4B38-A800-689CA81086C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6" name="テキスト ボックス 585">
          <a:extLst>
            <a:ext uri="{FF2B5EF4-FFF2-40B4-BE49-F238E27FC236}">
              <a16:creationId xmlns:a16="http://schemas.microsoft.com/office/drawing/2014/main" id="{2CAEDD31-AC6B-4C09-BC48-EE8E6D78ACF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7" name="テキスト ボックス 586">
          <a:extLst>
            <a:ext uri="{FF2B5EF4-FFF2-40B4-BE49-F238E27FC236}">
              <a16:creationId xmlns:a16="http://schemas.microsoft.com/office/drawing/2014/main" id="{DEAE9CD4-7E5A-4C5F-B8EA-FADCDB331EE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8" name="テキスト ボックス 587">
          <a:extLst>
            <a:ext uri="{FF2B5EF4-FFF2-40B4-BE49-F238E27FC236}">
              <a16:creationId xmlns:a16="http://schemas.microsoft.com/office/drawing/2014/main" id="{62E9596D-5FC5-4AB0-A432-03052FE7419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9" name="テキスト ボックス 588">
          <a:extLst>
            <a:ext uri="{FF2B5EF4-FFF2-40B4-BE49-F238E27FC236}">
              <a16:creationId xmlns:a16="http://schemas.microsoft.com/office/drawing/2014/main" id="{EE4D66AF-909B-4FB1-94E2-06172BFC83D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0" name="テキスト ボックス 589">
          <a:extLst>
            <a:ext uri="{FF2B5EF4-FFF2-40B4-BE49-F238E27FC236}">
              <a16:creationId xmlns:a16="http://schemas.microsoft.com/office/drawing/2014/main" id="{A4AAB62F-0480-4B78-A841-B8DDF5A99E9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1" name="テキスト ボックス 590">
          <a:extLst>
            <a:ext uri="{FF2B5EF4-FFF2-40B4-BE49-F238E27FC236}">
              <a16:creationId xmlns:a16="http://schemas.microsoft.com/office/drawing/2014/main" id="{25FE455A-ABC6-4605-BF77-D3E1F459D0C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2" name="テキスト ボックス 591">
          <a:extLst>
            <a:ext uri="{FF2B5EF4-FFF2-40B4-BE49-F238E27FC236}">
              <a16:creationId xmlns:a16="http://schemas.microsoft.com/office/drawing/2014/main" id="{FEA192FE-AA83-4BA0-8FA1-14CE42D8326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3" name="テキスト ボックス 592">
          <a:extLst>
            <a:ext uri="{FF2B5EF4-FFF2-40B4-BE49-F238E27FC236}">
              <a16:creationId xmlns:a16="http://schemas.microsoft.com/office/drawing/2014/main" id="{3EDCB83D-2EE8-429B-A9A9-BB2050C5FE8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4" name="テキスト ボックス 593">
          <a:extLst>
            <a:ext uri="{FF2B5EF4-FFF2-40B4-BE49-F238E27FC236}">
              <a16:creationId xmlns:a16="http://schemas.microsoft.com/office/drawing/2014/main" id="{36A3D55A-155E-42B6-9963-D11305F9A45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5" name="テキスト ボックス 594">
          <a:extLst>
            <a:ext uri="{FF2B5EF4-FFF2-40B4-BE49-F238E27FC236}">
              <a16:creationId xmlns:a16="http://schemas.microsoft.com/office/drawing/2014/main" id="{FB9D13AA-5A2A-4A81-B730-70378CE0D9C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6" name="テキスト ボックス 595">
          <a:extLst>
            <a:ext uri="{FF2B5EF4-FFF2-40B4-BE49-F238E27FC236}">
              <a16:creationId xmlns:a16="http://schemas.microsoft.com/office/drawing/2014/main" id="{78CF5EA4-5581-4CB5-810E-2FE2E83694E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7" name="テキスト ボックス 596">
          <a:extLst>
            <a:ext uri="{FF2B5EF4-FFF2-40B4-BE49-F238E27FC236}">
              <a16:creationId xmlns:a16="http://schemas.microsoft.com/office/drawing/2014/main" id="{6EC1B8BF-2A78-4DC5-A110-8575155E9C9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8" name="テキスト ボックス 597">
          <a:extLst>
            <a:ext uri="{FF2B5EF4-FFF2-40B4-BE49-F238E27FC236}">
              <a16:creationId xmlns:a16="http://schemas.microsoft.com/office/drawing/2014/main" id="{D85F8B94-CAE5-4E40-95C8-5A4F94986F1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9" name="テキスト ボックス 598">
          <a:extLst>
            <a:ext uri="{FF2B5EF4-FFF2-40B4-BE49-F238E27FC236}">
              <a16:creationId xmlns:a16="http://schemas.microsoft.com/office/drawing/2014/main" id="{BF168765-E6CC-4173-9435-D8E3D8B3DF3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0" name="テキスト ボックス 599">
          <a:extLst>
            <a:ext uri="{FF2B5EF4-FFF2-40B4-BE49-F238E27FC236}">
              <a16:creationId xmlns:a16="http://schemas.microsoft.com/office/drawing/2014/main" id="{E69CD8CB-77A4-4309-A027-7B27D78EA38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1" name="テキスト ボックス 600">
          <a:extLst>
            <a:ext uri="{FF2B5EF4-FFF2-40B4-BE49-F238E27FC236}">
              <a16:creationId xmlns:a16="http://schemas.microsoft.com/office/drawing/2014/main" id="{9357B799-80C9-4106-A75F-490E35983AF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2" name="テキスト ボックス 601">
          <a:extLst>
            <a:ext uri="{FF2B5EF4-FFF2-40B4-BE49-F238E27FC236}">
              <a16:creationId xmlns:a16="http://schemas.microsoft.com/office/drawing/2014/main" id="{196B0A1D-B830-4CAC-A5C2-2A2B66E4F9B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3" name="テキスト ボックス 602">
          <a:extLst>
            <a:ext uri="{FF2B5EF4-FFF2-40B4-BE49-F238E27FC236}">
              <a16:creationId xmlns:a16="http://schemas.microsoft.com/office/drawing/2014/main" id="{E30E2E1D-8CD6-4EE3-BE85-2547B33A6F7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4" name="テキスト ボックス 603">
          <a:extLst>
            <a:ext uri="{FF2B5EF4-FFF2-40B4-BE49-F238E27FC236}">
              <a16:creationId xmlns:a16="http://schemas.microsoft.com/office/drawing/2014/main" id="{FC5D9B76-7CF4-4E0D-B3C6-5837F686B90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5" name="テキスト ボックス 604">
          <a:extLst>
            <a:ext uri="{FF2B5EF4-FFF2-40B4-BE49-F238E27FC236}">
              <a16:creationId xmlns:a16="http://schemas.microsoft.com/office/drawing/2014/main" id="{7EEC902D-2996-4150-A59A-662EF97BEAB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6" name="テキスト ボックス 605">
          <a:extLst>
            <a:ext uri="{FF2B5EF4-FFF2-40B4-BE49-F238E27FC236}">
              <a16:creationId xmlns:a16="http://schemas.microsoft.com/office/drawing/2014/main" id="{EAFFCCBA-6F28-4384-9593-20C2FA49208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7" name="テキスト ボックス 606">
          <a:extLst>
            <a:ext uri="{FF2B5EF4-FFF2-40B4-BE49-F238E27FC236}">
              <a16:creationId xmlns:a16="http://schemas.microsoft.com/office/drawing/2014/main" id="{493B1466-1CEE-4F09-9026-1536819290A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8" name="テキスト ボックス 607">
          <a:extLst>
            <a:ext uri="{FF2B5EF4-FFF2-40B4-BE49-F238E27FC236}">
              <a16:creationId xmlns:a16="http://schemas.microsoft.com/office/drawing/2014/main" id="{0FEE76AF-3A9C-4AE2-B337-EE322C80CFE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9" name="テキスト ボックス 608">
          <a:extLst>
            <a:ext uri="{FF2B5EF4-FFF2-40B4-BE49-F238E27FC236}">
              <a16:creationId xmlns:a16="http://schemas.microsoft.com/office/drawing/2014/main" id="{E82159B4-194B-4295-A537-B36F2FBEFC9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0" name="テキスト ボックス 609">
          <a:extLst>
            <a:ext uri="{FF2B5EF4-FFF2-40B4-BE49-F238E27FC236}">
              <a16:creationId xmlns:a16="http://schemas.microsoft.com/office/drawing/2014/main" id="{7033F23B-19F3-4F95-A887-0154896F180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1" name="テキスト ボックス 610">
          <a:extLst>
            <a:ext uri="{FF2B5EF4-FFF2-40B4-BE49-F238E27FC236}">
              <a16:creationId xmlns:a16="http://schemas.microsoft.com/office/drawing/2014/main" id="{808A3EBC-F0AF-4FC2-AD1A-B6FC03DFEC6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2" name="テキスト ボックス 611">
          <a:extLst>
            <a:ext uri="{FF2B5EF4-FFF2-40B4-BE49-F238E27FC236}">
              <a16:creationId xmlns:a16="http://schemas.microsoft.com/office/drawing/2014/main" id="{EE7572E8-9C92-48B3-BACA-53D221DD4CA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3" name="テキスト ボックス 612">
          <a:extLst>
            <a:ext uri="{FF2B5EF4-FFF2-40B4-BE49-F238E27FC236}">
              <a16:creationId xmlns:a16="http://schemas.microsoft.com/office/drawing/2014/main" id="{9536E671-F7CA-4128-80BB-7C468C1C282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4" name="テキスト ボックス 613">
          <a:extLst>
            <a:ext uri="{FF2B5EF4-FFF2-40B4-BE49-F238E27FC236}">
              <a16:creationId xmlns:a16="http://schemas.microsoft.com/office/drawing/2014/main" id="{C7AF70FA-30FD-4062-865E-C230AB4ED28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5" name="テキスト ボックス 614">
          <a:extLst>
            <a:ext uri="{FF2B5EF4-FFF2-40B4-BE49-F238E27FC236}">
              <a16:creationId xmlns:a16="http://schemas.microsoft.com/office/drawing/2014/main" id="{B0C33C92-D519-4B2D-80DA-C2936A7AA49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6" name="テキスト ボックス 615">
          <a:extLst>
            <a:ext uri="{FF2B5EF4-FFF2-40B4-BE49-F238E27FC236}">
              <a16:creationId xmlns:a16="http://schemas.microsoft.com/office/drawing/2014/main" id="{3C7C8D43-0B7E-4551-86F4-049398F8DD1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7" name="テキスト ボックス 616">
          <a:extLst>
            <a:ext uri="{FF2B5EF4-FFF2-40B4-BE49-F238E27FC236}">
              <a16:creationId xmlns:a16="http://schemas.microsoft.com/office/drawing/2014/main" id="{77F5AF3D-C5D0-4D4D-BA3B-CF38B2A8C42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8" name="テキスト ボックス 617">
          <a:extLst>
            <a:ext uri="{FF2B5EF4-FFF2-40B4-BE49-F238E27FC236}">
              <a16:creationId xmlns:a16="http://schemas.microsoft.com/office/drawing/2014/main" id="{3B22F620-0461-47D9-9C0E-11170B605C1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9" name="テキスト ボックス 618">
          <a:extLst>
            <a:ext uri="{FF2B5EF4-FFF2-40B4-BE49-F238E27FC236}">
              <a16:creationId xmlns:a16="http://schemas.microsoft.com/office/drawing/2014/main" id="{C9E3AC5E-7B9C-4D07-99B8-30AD8248A8D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0" name="テキスト ボックス 619">
          <a:extLst>
            <a:ext uri="{FF2B5EF4-FFF2-40B4-BE49-F238E27FC236}">
              <a16:creationId xmlns:a16="http://schemas.microsoft.com/office/drawing/2014/main" id="{A2E25602-FDF2-4BDE-BA41-A8D2A5C1B52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1" name="テキスト ボックス 620">
          <a:extLst>
            <a:ext uri="{FF2B5EF4-FFF2-40B4-BE49-F238E27FC236}">
              <a16:creationId xmlns:a16="http://schemas.microsoft.com/office/drawing/2014/main" id="{CDF9A25A-48E0-4794-A074-95A06F483BA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2" name="テキスト ボックス 621">
          <a:extLst>
            <a:ext uri="{FF2B5EF4-FFF2-40B4-BE49-F238E27FC236}">
              <a16:creationId xmlns:a16="http://schemas.microsoft.com/office/drawing/2014/main" id="{25C8F29C-B998-4747-BF51-4808B1CBBED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3" name="テキスト ボックス 622">
          <a:extLst>
            <a:ext uri="{FF2B5EF4-FFF2-40B4-BE49-F238E27FC236}">
              <a16:creationId xmlns:a16="http://schemas.microsoft.com/office/drawing/2014/main" id="{24BE7812-FCD3-444A-B7FF-49E53B2015A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4" name="テキスト ボックス 623">
          <a:extLst>
            <a:ext uri="{FF2B5EF4-FFF2-40B4-BE49-F238E27FC236}">
              <a16:creationId xmlns:a16="http://schemas.microsoft.com/office/drawing/2014/main" id="{ACF7D801-7690-47C5-9A98-012465B680B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5" name="テキスト ボックス 624">
          <a:extLst>
            <a:ext uri="{FF2B5EF4-FFF2-40B4-BE49-F238E27FC236}">
              <a16:creationId xmlns:a16="http://schemas.microsoft.com/office/drawing/2014/main" id="{BBEA6DA4-2FCC-4106-8B04-A97D1E8E020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6" name="テキスト ボックス 625">
          <a:extLst>
            <a:ext uri="{FF2B5EF4-FFF2-40B4-BE49-F238E27FC236}">
              <a16:creationId xmlns:a16="http://schemas.microsoft.com/office/drawing/2014/main" id="{70F250AF-1158-4284-B2D2-B184DFA1210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7" name="テキスト ボックス 626">
          <a:extLst>
            <a:ext uri="{FF2B5EF4-FFF2-40B4-BE49-F238E27FC236}">
              <a16:creationId xmlns:a16="http://schemas.microsoft.com/office/drawing/2014/main" id="{C756E292-379F-4DE3-AFC9-8A072A75A80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8" name="テキスト ボックス 627">
          <a:extLst>
            <a:ext uri="{FF2B5EF4-FFF2-40B4-BE49-F238E27FC236}">
              <a16:creationId xmlns:a16="http://schemas.microsoft.com/office/drawing/2014/main" id="{65BCD827-C4E7-467A-A228-7BEC5FB0A4B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9" name="テキスト ボックス 628">
          <a:extLst>
            <a:ext uri="{FF2B5EF4-FFF2-40B4-BE49-F238E27FC236}">
              <a16:creationId xmlns:a16="http://schemas.microsoft.com/office/drawing/2014/main" id="{3BA72BF5-287B-4B24-8ABF-23D29BD93C9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30" name="テキスト ボックス 629">
          <a:extLst>
            <a:ext uri="{FF2B5EF4-FFF2-40B4-BE49-F238E27FC236}">
              <a16:creationId xmlns:a16="http://schemas.microsoft.com/office/drawing/2014/main" id="{5FE7846E-9D99-496C-BA5F-11D7A2E96E0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31" name="テキスト ボックス 630">
          <a:extLst>
            <a:ext uri="{FF2B5EF4-FFF2-40B4-BE49-F238E27FC236}">
              <a16:creationId xmlns:a16="http://schemas.microsoft.com/office/drawing/2014/main" id="{22AAA8F7-96DC-4C7E-AA5F-53DB3D52EA7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32" name="テキスト ボックス 631">
          <a:extLst>
            <a:ext uri="{FF2B5EF4-FFF2-40B4-BE49-F238E27FC236}">
              <a16:creationId xmlns:a16="http://schemas.microsoft.com/office/drawing/2014/main" id="{83A3F89E-BF61-4B1E-9B0B-737562943B6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33" name="テキスト ボックス 632">
          <a:extLst>
            <a:ext uri="{FF2B5EF4-FFF2-40B4-BE49-F238E27FC236}">
              <a16:creationId xmlns:a16="http://schemas.microsoft.com/office/drawing/2014/main" id="{5BE646C1-3B14-4436-AF34-1F28A5F84F8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C712BC9-26C2-476D-817F-78100592E890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8570D4E-E24A-47F0-BB4D-E3B90B0C1DF8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FCCA10F-99B3-40EC-948E-6D229E2EEFD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2F2C379-8CED-4186-AA19-DDC6448B02C9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6B780E1-0249-4937-A7F8-102784176DF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B080B9F-5119-4392-84F6-CF27E68DA2E3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DF791FD-0F5A-4599-B5A3-00CE5E0A7E51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A0FECAD-8BD5-46B0-B26A-B79A578BD20A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A58C203-6ECE-4405-B9FE-A2B3986FD541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5096831-2D0C-4B7E-970A-A13C965658B8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591E55C-4CA4-4B9A-BA4E-16C196504DBA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A3EC338-6D06-4D9C-A8C5-419E4799A30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0393CD8-4A52-4B45-B00A-3ADB522E50CB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5974634-2B0F-41E8-B6EB-C1E2CD362E52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BEE56B8-94AF-4B2F-BA6C-E4A464A8A436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39BFE6A-618A-48C3-97E3-735DCF4BF73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6A96FA3-2AFE-4153-892A-11CC69963B4E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2D66058-A687-411C-897D-E83577096EE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6B37D19E-F9F2-4FF6-8DC8-22888ADE3469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52762885-E08C-476B-B1E5-A9EF20426479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F2CB668-97CF-4D0F-82CC-A814FAF8A781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6C5493E-421B-43BC-857D-DA9482F74F86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4A7BBAD-7EC9-4A18-AC4E-BA9834B15480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44258167-78EF-497E-BDE6-F2D7ACE50D2A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C3006A3-F878-442A-97EB-756DD1FC2440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8D41806-F283-43BB-B2AF-5036A806AA43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5D7DA603-BA43-4AA8-9CC1-2EFAFC544C4B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28C58112-F0E1-40C1-82E4-2979F7AA9D9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E71A9CD-0A9C-4768-8987-8FA3D43FC9A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E40155D-A248-48AB-BB1B-50727FEB8AF4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FD0C87E4-6130-4F27-ACB2-8A9F8B12A76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8921A6C9-8297-4C1A-B53A-B67FAACED75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ABC7A12-DF01-4BB5-889B-3E8FFCB6D119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A0E63FB4-9465-447E-B98F-FE9907D116AF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D409ADE0-C34A-4123-9CB7-58386BFEE96A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B65977CA-DE9C-46AD-853A-AC5DFCC1528B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36EF1914-62B9-4EFB-B26C-3C2C173B3F06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36EB88D9-B12A-432E-86C0-6A2BDFCBCFCA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B9DC074F-A097-49F6-A294-DC1FEAD81E45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D0310BB-DB5E-4B29-A405-E59D77E0CD52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9B0EADE-69A9-4595-80C6-AD76BFFC0D96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97B86F93-52B5-4B1C-9B17-337395A1DE8F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291E55C2-ED66-40D8-ACED-DA675DBF9AF1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2B32CE25-BD8F-4261-9324-44CB9B88525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5D890F94-0100-4B29-9429-025516959966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70C99B-DADA-4D8A-9698-5D8BB6D5049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804D69A-BDE7-45C5-B553-CC9FFBCCD01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3D04EC4-D091-4F7C-8A46-E7C5B496F37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E741467-1709-4C88-A327-7EB00D90563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7CFD967-A05F-4354-B8D1-8908C41896D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367C678-82F1-41F3-B663-92E0454BE88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69C7EDD-6CB3-44D8-9266-4B37B4A67E9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439E66D-DFA5-4825-B1D2-68AF5195F72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694935C-FEFD-4DD3-AC0B-D268AC09255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F56DBCC-734A-4EB9-B26C-474405BE2F6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9A07A55-603C-45A6-AB30-E855177FBAE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43548FC-8767-43F3-ADD7-26A0B107912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E1C10C7-F73A-4E6A-9BF1-3C4BE43E112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BC3CE2F-5B0F-433C-82F2-AFEEE73070F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3F251D5-9DBC-423C-80CB-873A9140D74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D6B0835-3013-4314-A44C-15FB7CBD8D8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28534EC-8440-4FF0-ACE9-D3D4964A94F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9BD521F-46CA-4257-9C7A-B8A257FF9B2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D95FF13-6C62-4918-A3FB-132954FF9A7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FDE3FEE8-80F0-4DB5-9E33-FA467F195AD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8699D8C-C860-4291-8225-10ACD82EF1B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12CC491-7942-4360-A4C9-D23368B73AF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B6BD601-2FB1-433D-85C8-F8FFA8AE47B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ED4B67B-F109-4159-993F-048263011E5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2FDE465-847F-482B-B8F6-848B3CA8DEB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1BF76C4B-537E-4371-8E3D-D0FDC879F49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36B7642-F83F-440A-94DF-18933E91E78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84A4229A-058E-4F25-8E4C-68D70EFD952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D40639DF-9918-4688-BDEC-A64175D9F74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D6208C2D-4B04-4C7C-B519-F5366366D70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B49F335C-CD04-4362-8F3D-4ADCE756B8A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3E7C5A0-36A4-4C4B-A790-9CB2DA36713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56B51569-10AC-4892-A58A-5263D9A3EFC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E83C163-EC11-4DE4-A3F0-87F7FE27C71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12C39B5-13F9-4B51-96C3-A1736D7A4F9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FD77881E-DB0E-49B6-ABB5-8D1585F19C4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BC4644B-6B8B-41F9-9ABF-1FB4E750D81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0AB32DD-4C38-45A9-A302-5372A9FA152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0838D81-6233-48A2-923F-5D3320B9D9C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045B23F-0B7F-43A1-AF1F-0950C8A1691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3BA6A7AA-8401-4806-83E2-2EED200B1F2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96B4B6E-8210-45EF-B162-19E3B0DEA98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5FC63A77-98D1-463A-ABDF-CA5C95C29EB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627812A-6972-41DB-929F-ADCF550800A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594B5554-D731-4DAC-8DA8-3AA3ED8F6C5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333625" y="1703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4ABAB7A-6C42-4834-B3B4-C1DC989236BE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6076762-65F5-4CCA-8C4A-DF2BFAA2533D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D5BD931-3A7D-46E0-BF68-B21A7FFBB5D6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FB4EEC1-595E-4CB8-BA3E-B33C19FF94D8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81A96B0-5926-44DA-A6B6-FB3BE0B039DC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E08BE62-8279-4C84-AB58-0C4DCDED397A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BC2FE15-336A-4000-9D72-D7C4EBB61653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219220A-00B9-4C7F-B3C9-11B7025E36FF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FD59E49-88E8-43EC-9542-F71F55C864B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57912C-188C-43EF-8246-65C5F62E06D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8160471-C4B9-461B-9EC3-789A8CE4702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63BE567-C0A3-45D5-9F88-F1540416FDC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B22A8C8-C152-45CB-B63E-E05FCA41CEB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EBD1CFC-1122-4817-805A-A262C9CB501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2DFA5A9-C4E2-48BD-94EE-B56F40F7B76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A920E31-D31D-4011-BC6D-64F9F44BAF0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9E6E74E-F01C-4622-9902-FE2CC174208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1B69C09-A5F2-4C39-8D4A-754DAC0FE64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91AD6E8-F96D-4A8D-B9AD-7482349E42F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ED50DDD-B97E-4372-BC05-6DB8638E8CE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4A0EB5A-8D50-46FC-861F-9B131DB2A75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2720431-06C3-4D4D-9BCA-66461390EFA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AB69E52-798B-48C6-9ABD-81CDA23B07C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FF5D4BE-0BCD-48AF-B3E9-299945EBFF8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C05774A-B8AA-46A1-9BB4-D09F4AD32F4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89D8D21-3E41-4A09-9E69-89623E5CD63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D71915A-2A8B-45A3-A436-2115DDD0791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45FF7F3-3E35-43F5-824B-FF150AFDEEC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CCE36EE-9310-4E16-8371-A11971A2BCA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29372489-F60B-4911-94AD-F9A4110615C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69E78A7-BDDA-494F-A688-50B1A1AD0AA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6292C06-CAF4-4723-B5D7-E197E5363A4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DB7D179-979D-4883-AFFA-EEC09ADA520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185BA32-E961-4489-9097-0781007E509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5F91190-5A2E-416A-8383-3235306FE06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8BECBF1-B915-420F-9994-CAE241CBCE7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83A3BD3-9ED1-432B-8AFA-E4FC2F9C436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CE07AF7-232F-4427-8F6D-6E697845FE0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CCD3335-8506-431D-BA22-18ED319696E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62D8BB0-3D4D-4B07-94AF-10C91686BF9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E599057-3559-4C92-9018-B47FD18829D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C90F5887-A541-41CB-8711-B67EFACABFE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36120AEC-8308-4735-9E14-5FD177ECE08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34733D-8987-477C-986F-179BA5607EA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7CDBB7A1-D5AA-4A0B-ADC9-871A103FC67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7231D0BC-6C21-471B-9DB1-ED6CECA1B61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AC52126C-A122-4E9D-B284-55C34170F35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C2937CAE-3EF6-4B02-ABD6-AFC8E27F8FF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C6658E2-790C-4567-B5F3-3B8BD55A34B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6144844-B83C-4EA1-85E9-F87BCDE5829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9115C5E9-B1C5-4F31-933E-39F12B971D3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D4405683-2CCD-47EE-BE3E-9DBD38CAAE1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7084EC6E-24C5-4CA0-B627-10F1B272045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947D7B3-A827-4623-A49E-2BF8A7D6B006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B57F014-0520-4D94-A91D-3EF975B25E5F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C3EE49F-1197-474D-8195-E4A4D8F30E8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4900B53-D16F-4A1E-B98A-0E359C20FD4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6AA02BA-BC5A-40C3-A14C-4C4A31BC4C1C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5CAD0E3-E1DE-4509-ADF5-AA9AA01EE832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C8C2E74-D86B-4138-95BE-F966B752B8CD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027D967-7B77-4827-B02D-8433EA84A9D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5A77A0C-0173-4B3F-95C8-C6EC5EC4F72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48D86B-BF8A-44D7-AFDC-C5C8299E0568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E82BF09-CBF2-4F79-BBC8-255F7F877328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C69857A-C461-49AB-B01E-62700C77ECA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B84C5E1-4213-49C6-8E2F-64BDE4F797EE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FA0D4F3-9EEC-4171-8028-DBC248D57178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2D45F72-3421-47A8-ADF3-51A34A65B65E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42F1F72-B56D-40C8-B4BC-B3007C47E82C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06A85BC-A7ED-4863-887C-770256ADCCBA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29ECA95-CA41-4E55-8AD6-7347E545EFF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11B408A8-66BD-4615-ABA0-494450C97EFE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A073501-C0D8-48DA-A656-09590C8FA853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3C34837-B38D-47BD-BE85-09B73B0CB4CE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771AE33-EBD6-4DDF-A358-2A1FD8A21A05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78587A7-2497-431A-BC2E-A1D45E08E52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F61A6DEB-AB7F-4387-B218-854100122A06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6E63184-CE9C-4371-8B78-7AA476890212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030ADB9-E8B7-4CD1-86E2-64BEB3C70C1B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914C0F5A-F7B7-4670-9B1E-4B161A1C093A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DC2D980E-5230-4125-B9DB-AFE3FCCBE599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4D0FE0D-F839-498D-91A8-FB3309BC3C6F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639FBC9-17BA-4C53-88A9-54559BA8BFF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EC87B001-82BB-4918-A414-9BC283AEE84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88BA06AD-7E2E-462E-BA5A-14BAA0D6192C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AEDB40E-7649-4DE2-9170-7574E90706F2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89917C2-C0BD-45F0-AABC-407552AEC677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73BC879-7E9D-46C9-8C00-9F1E6F31ACF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242F64BA-50D1-45C7-9946-DAB85E7A00CD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3D54CD07-AA31-4724-AF23-F599CFE33656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37F702B7-845E-42FC-9F1A-A4BF9B737D05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15578D2-515B-4FCC-845C-FB2FDCFA221D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DE7274F-302E-4238-B7C1-6BE27582059B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F2C709E7-309F-48EE-B9A4-5171BDF2C926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FDFAA582-C59D-4855-A733-D69E9DDF1AF7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49E88750-C0BA-469A-B350-C94C4722185C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B8BD1090-9193-45BE-B2FE-BFE07071B882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D09471A1-A5C8-4618-8DDC-C5E472FB142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view="pageBreakPreview" zoomScale="50" zoomScaleNormal="70" zoomScaleSheetLayoutView="50" workbookViewId="0">
      <selection activeCell="Q1" sqref="Q1:S1"/>
    </sheetView>
  </sheetViews>
  <sheetFormatPr defaultRowHeight="15.75" x14ac:dyDescent="0.15"/>
  <cols>
    <col min="1" max="1" width="2.625" style="18" customWidth="1"/>
    <col min="2" max="19" width="8.125" style="18" customWidth="1"/>
    <col min="20" max="20" width="5.875" style="18" customWidth="1"/>
    <col min="21" max="16384" width="9" style="18"/>
  </cols>
  <sheetData>
    <row r="1" spans="1:20" s="3" customFormat="1" ht="30.75" thickBot="1" x14ac:dyDescent="0.2">
      <c r="A1" s="1"/>
      <c r="B1" s="2"/>
      <c r="C1" s="1"/>
      <c r="D1" s="1"/>
      <c r="E1" s="1"/>
      <c r="F1" s="1"/>
      <c r="G1" s="1"/>
      <c r="H1" s="1"/>
      <c r="J1" s="2" t="s">
        <v>112</v>
      </c>
      <c r="K1" s="4">
        <v>4</v>
      </c>
      <c r="L1" s="1" t="s">
        <v>85</v>
      </c>
      <c r="M1" s="1"/>
      <c r="N1" s="1"/>
      <c r="O1" s="1"/>
      <c r="P1" s="1"/>
      <c r="Q1" s="211" t="s">
        <v>63</v>
      </c>
      <c r="R1" s="212"/>
      <c r="S1" s="213"/>
      <c r="T1" s="1"/>
    </row>
    <row r="2" spans="1:20" s="3" customFormat="1" ht="22.5" customHeight="1" x14ac:dyDescent="0.15">
      <c r="A2" s="1"/>
      <c r="B2" s="2"/>
      <c r="C2" s="1"/>
      <c r="D2" s="1"/>
      <c r="E2" s="1"/>
      <c r="F2" s="1"/>
      <c r="G2" s="1"/>
      <c r="H2" s="1"/>
      <c r="I2" s="2"/>
      <c r="J2" s="5"/>
      <c r="K2" s="5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22.5" customHeight="1" x14ac:dyDescent="0.15">
      <c r="A3" s="201"/>
      <c r="B3" s="6"/>
      <c r="C3" s="7"/>
      <c r="D3" s="7"/>
      <c r="E3" s="8"/>
      <c r="F3" s="8"/>
      <c r="G3" s="8"/>
      <c r="H3" s="214" t="s">
        <v>22</v>
      </c>
      <c r="I3" s="215"/>
      <c r="J3" s="214">
        <v>500201</v>
      </c>
      <c r="K3" s="216"/>
      <c r="L3" s="216"/>
      <c r="M3" s="215"/>
      <c r="N3" s="217" t="s">
        <v>23</v>
      </c>
      <c r="O3" s="217"/>
      <c r="P3" s="217" t="s">
        <v>45</v>
      </c>
      <c r="Q3" s="217"/>
      <c r="R3" s="217"/>
      <c r="S3" s="217"/>
    </row>
    <row r="4" spans="1:20" s="3" customFormat="1" ht="22.5" customHeight="1" x14ac:dyDescent="0.15">
      <c r="A4" s="8"/>
      <c r="B4" s="8"/>
      <c r="C4" s="8"/>
      <c r="D4" s="9"/>
      <c r="E4" s="9"/>
      <c r="F4" s="9"/>
      <c r="G4" s="9"/>
      <c r="H4" s="214" t="s">
        <v>24</v>
      </c>
      <c r="I4" s="215"/>
      <c r="J4" s="214" t="s">
        <v>46</v>
      </c>
      <c r="K4" s="216"/>
      <c r="L4" s="216"/>
      <c r="M4" s="215"/>
      <c r="N4" s="218" t="s">
        <v>33</v>
      </c>
      <c r="O4" s="10" t="s">
        <v>34</v>
      </c>
      <c r="P4" s="214" t="s">
        <v>47</v>
      </c>
      <c r="Q4" s="216"/>
      <c r="R4" s="216"/>
      <c r="S4" s="215"/>
    </row>
    <row r="5" spans="1:20" s="3" customFormat="1" ht="22.5" customHeight="1" x14ac:dyDescent="0.15">
      <c r="A5" s="8"/>
      <c r="B5" s="8"/>
      <c r="C5" s="8"/>
      <c r="D5" s="8"/>
      <c r="E5" s="8"/>
      <c r="F5" s="8"/>
      <c r="G5" s="8"/>
      <c r="H5" s="214" t="s">
        <v>77</v>
      </c>
      <c r="I5" s="215"/>
      <c r="J5" s="214" t="s">
        <v>48</v>
      </c>
      <c r="K5" s="216"/>
      <c r="L5" s="216"/>
      <c r="M5" s="215"/>
      <c r="N5" s="219"/>
      <c r="O5" s="199" t="s">
        <v>21</v>
      </c>
      <c r="P5" s="214" t="s">
        <v>49</v>
      </c>
      <c r="Q5" s="216"/>
      <c r="R5" s="216"/>
      <c r="S5" s="215"/>
    </row>
    <row r="6" spans="1:20" ht="18" customHeight="1" x14ac:dyDescent="0.15">
      <c r="A6" s="12"/>
      <c r="B6" s="7"/>
      <c r="C6" s="7"/>
      <c r="D6" s="13"/>
      <c r="E6" s="13"/>
      <c r="F6" s="13"/>
      <c r="G6" s="13"/>
      <c r="H6" s="13"/>
      <c r="I6" s="13"/>
      <c r="J6" s="13"/>
      <c r="K6" s="13"/>
      <c r="L6" s="13"/>
      <c r="M6" s="14"/>
      <c r="N6" s="13"/>
      <c r="O6" s="13"/>
      <c r="P6" s="15"/>
      <c r="Q6" s="15"/>
      <c r="R6" s="16"/>
      <c r="S6" s="16"/>
      <c r="T6" s="17"/>
    </row>
    <row r="7" spans="1:20" ht="22.5" customHeight="1" x14ac:dyDescent="0.15">
      <c r="A7" s="192" t="s">
        <v>92</v>
      </c>
    </row>
    <row r="8" spans="1:20" ht="22.5" customHeight="1" x14ac:dyDescent="0.15">
      <c r="A8" s="65" t="s">
        <v>139</v>
      </c>
    </row>
    <row r="9" spans="1:20" ht="22.5" customHeight="1" x14ac:dyDescent="0.15">
      <c r="A9" s="66" t="s">
        <v>129</v>
      </c>
    </row>
    <row r="10" spans="1:20" ht="22.5" customHeight="1" x14ac:dyDescent="0.15">
      <c r="A10" s="65" t="s">
        <v>127</v>
      </c>
    </row>
    <row r="11" spans="1:20" ht="22.5" customHeight="1" x14ac:dyDescent="0.15">
      <c r="A11" s="65" t="s">
        <v>128</v>
      </c>
    </row>
    <row r="12" spans="1:20" ht="22.5" customHeight="1" x14ac:dyDescent="0.15">
      <c r="A12" s="23" t="s">
        <v>141</v>
      </c>
    </row>
    <row r="13" spans="1:20" ht="21.75" customHeight="1" x14ac:dyDescent="0.15"/>
    <row r="14" spans="1:20" s="23" customFormat="1" ht="22.5" customHeight="1" thickBot="1" x14ac:dyDescent="0.2">
      <c r="A14" s="19" t="s">
        <v>97</v>
      </c>
      <c r="B14" s="20"/>
      <c r="C14" s="21"/>
      <c r="D14" s="22"/>
      <c r="E14" s="22"/>
      <c r="F14" s="22"/>
      <c r="G14" s="22"/>
      <c r="H14" s="22"/>
      <c r="I14" s="22"/>
      <c r="J14" s="8"/>
      <c r="K14" s="21"/>
      <c r="L14" s="21"/>
      <c r="M14" s="21"/>
      <c r="N14" s="21"/>
      <c r="O14" s="21"/>
      <c r="P14" s="8"/>
      <c r="Q14" s="21"/>
      <c r="R14" s="21"/>
      <c r="S14" s="21"/>
      <c r="T14" s="21"/>
    </row>
    <row r="15" spans="1:20" ht="22.5" customHeight="1" x14ac:dyDescent="0.15">
      <c r="A15" s="12"/>
      <c r="B15" s="240" t="s">
        <v>79</v>
      </c>
      <c r="C15" s="176" t="s">
        <v>4</v>
      </c>
      <c r="D15" s="243" t="s">
        <v>5</v>
      </c>
      <c r="E15" s="244"/>
      <c r="F15" s="220" t="s">
        <v>6</v>
      </c>
      <c r="G15" s="221"/>
      <c r="H15" s="220" t="s">
        <v>7</v>
      </c>
      <c r="I15" s="245"/>
      <c r="J15" s="220" t="s">
        <v>8</v>
      </c>
      <c r="K15" s="221"/>
      <c r="L15" s="220" t="s">
        <v>12</v>
      </c>
      <c r="M15" s="221"/>
      <c r="N15" s="220" t="s">
        <v>13</v>
      </c>
      <c r="O15" s="221"/>
      <c r="P15" s="220" t="s">
        <v>19</v>
      </c>
      <c r="Q15" s="221"/>
      <c r="R15" s="220" t="s">
        <v>80</v>
      </c>
      <c r="S15" s="222"/>
      <c r="T15" s="24"/>
    </row>
    <row r="16" spans="1:20" ht="22.5" customHeight="1" x14ac:dyDescent="0.15">
      <c r="A16" s="12"/>
      <c r="B16" s="241"/>
      <c r="C16" s="177" t="s">
        <v>0</v>
      </c>
      <c r="D16" s="255">
        <v>45021</v>
      </c>
      <c r="E16" s="256"/>
      <c r="F16" s="223">
        <v>45064</v>
      </c>
      <c r="G16" s="224"/>
      <c r="H16" s="223">
        <v>45078</v>
      </c>
      <c r="I16" s="257"/>
      <c r="J16" s="223">
        <v>45106</v>
      </c>
      <c r="K16" s="224"/>
      <c r="L16" s="223">
        <v>45159</v>
      </c>
      <c r="M16" s="224"/>
      <c r="N16" s="223">
        <v>45183</v>
      </c>
      <c r="O16" s="224"/>
      <c r="P16" s="223">
        <v>45309</v>
      </c>
      <c r="Q16" s="224"/>
      <c r="R16" s="223">
        <v>45323</v>
      </c>
      <c r="S16" s="225"/>
      <c r="T16" s="25"/>
    </row>
    <row r="17" spans="1:20" ht="22.5" customHeight="1" x14ac:dyDescent="0.15">
      <c r="A17" s="12"/>
      <c r="B17" s="241"/>
      <c r="C17" s="177" t="s">
        <v>10</v>
      </c>
      <c r="D17" s="258" t="s">
        <v>106</v>
      </c>
      <c r="E17" s="259"/>
      <c r="F17" s="226" t="s">
        <v>108</v>
      </c>
      <c r="G17" s="227"/>
      <c r="H17" s="226" t="s">
        <v>108</v>
      </c>
      <c r="I17" s="227"/>
      <c r="J17" s="226" t="s">
        <v>1</v>
      </c>
      <c r="K17" s="228"/>
      <c r="L17" s="226" t="s">
        <v>106</v>
      </c>
      <c r="M17" s="229"/>
      <c r="N17" s="226" t="s">
        <v>107</v>
      </c>
      <c r="O17" s="229"/>
      <c r="P17" s="226" t="s">
        <v>107</v>
      </c>
      <c r="Q17" s="229"/>
      <c r="R17" s="226" t="s">
        <v>108</v>
      </c>
      <c r="S17" s="232"/>
      <c r="T17" s="24"/>
    </row>
    <row r="18" spans="1:20" ht="22.5" customHeight="1" thickBot="1" x14ac:dyDescent="0.2">
      <c r="A18" s="12"/>
      <c r="B18" s="242"/>
      <c r="C18" s="178" t="s">
        <v>2</v>
      </c>
      <c r="D18" s="235" t="s">
        <v>50</v>
      </c>
      <c r="E18" s="236"/>
      <c r="F18" s="230" t="s">
        <v>50</v>
      </c>
      <c r="G18" s="231"/>
      <c r="H18" s="230" t="s">
        <v>50</v>
      </c>
      <c r="I18" s="231"/>
      <c r="J18" s="230" t="s">
        <v>122</v>
      </c>
      <c r="K18" s="237"/>
      <c r="L18" s="230" t="s">
        <v>50</v>
      </c>
      <c r="M18" s="231"/>
      <c r="N18" s="230"/>
      <c r="O18" s="231"/>
      <c r="P18" s="230"/>
      <c r="Q18" s="231"/>
      <c r="R18" s="230" t="s">
        <v>50</v>
      </c>
      <c r="S18" s="233"/>
      <c r="T18" s="24"/>
    </row>
    <row r="19" spans="1:20" s="28" customFormat="1" ht="22.5" customHeight="1" x14ac:dyDescent="0.15">
      <c r="A19" s="26"/>
      <c r="B19" s="262" t="s">
        <v>86</v>
      </c>
      <c r="C19" s="263"/>
      <c r="D19" s="264">
        <v>1100</v>
      </c>
      <c r="E19" s="265"/>
      <c r="F19" s="238">
        <v>1100</v>
      </c>
      <c r="G19" s="238"/>
      <c r="H19" s="238">
        <v>1100</v>
      </c>
      <c r="I19" s="238"/>
      <c r="J19" s="266">
        <v>5820</v>
      </c>
      <c r="K19" s="267"/>
      <c r="L19" s="266">
        <v>1100</v>
      </c>
      <c r="M19" s="268"/>
      <c r="N19" s="234"/>
      <c r="O19" s="234"/>
      <c r="P19" s="234"/>
      <c r="Q19" s="234"/>
      <c r="R19" s="238">
        <v>1100</v>
      </c>
      <c r="S19" s="239"/>
      <c r="T19" s="27"/>
    </row>
    <row r="20" spans="1:20" s="28" customFormat="1" ht="22.5" customHeight="1" x14ac:dyDescent="0.15">
      <c r="A20" s="26"/>
      <c r="B20" s="246" t="s">
        <v>51</v>
      </c>
      <c r="C20" s="247"/>
      <c r="D20" s="248">
        <v>0</v>
      </c>
      <c r="E20" s="249"/>
      <c r="F20" s="250">
        <v>0</v>
      </c>
      <c r="G20" s="251"/>
      <c r="H20" s="250">
        <v>0</v>
      </c>
      <c r="I20" s="251"/>
      <c r="J20" s="250">
        <v>1300</v>
      </c>
      <c r="K20" s="252"/>
      <c r="L20" s="250">
        <v>0</v>
      </c>
      <c r="M20" s="251"/>
      <c r="N20" s="253"/>
      <c r="O20" s="254"/>
      <c r="P20" s="253"/>
      <c r="Q20" s="254"/>
      <c r="R20" s="260">
        <v>0</v>
      </c>
      <c r="S20" s="261"/>
      <c r="T20" s="27"/>
    </row>
    <row r="21" spans="1:20" s="28" customFormat="1" ht="22.5" customHeight="1" x14ac:dyDescent="0.15">
      <c r="A21" s="26"/>
      <c r="B21" s="246" t="s">
        <v>52</v>
      </c>
      <c r="C21" s="247"/>
      <c r="D21" s="248">
        <v>0</v>
      </c>
      <c r="E21" s="249"/>
      <c r="F21" s="250">
        <v>0</v>
      </c>
      <c r="G21" s="251"/>
      <c r="H21" s="250">
        <v>0</v>
      </c>
      <c r="I21" s="251"/>
      <c r="J21" s="250">
        <v>1300</v>
      </c>
      <c r="K21" s="252"/>
      <c r="L21" s="250">
        <v>0</v>
      </c>
      <c r="M21" s="251"/>
      <c r="N21" s="253"/>
      <c r="O21" s="254"/>
      <c r="P21" s="253"/>
      <c r="Q21" s="254"/>
      <c r="R21" s="260">
        <v>0</v>
      </c>
      <c r="S21" s="261"/>
      <c r="T21" s="27"/>
    </row>
    <row r="22" spans="1:20" s="28" customFormat="1" ht="22.5" customHeight="1" thickBot="1" x14ac:dyDescent="0.2">
      <c r="A22" s="26"/>
      <c r="B22" s="269"/>
      <c r="C22" s="270"/>
      <c r="D22" s="271"/>
      <c r="E22" s="272"/>
      <c r="F22" s="271"/>
      <c r="G22" s="272"/>
      <c r="H22" s="271"/>
      <c r="I22" s="273"/>
      <c r="J22" s="271"/>
      <c r="K22" s="273"/>
      <c r="L22" s="271"/>
      <c r="M22" s="272"/>
      <c r="N22" s="274"/>
      <c r="O22" s="275"/>
      <c r="P22" s="274"/>
      <c r="Q22" s="275"/>
      <c r="R22" s="276"/>
      <c r="S22" s="277"/>
      <c r="T22" s="27"/>
    </row>
    <row r="23" spans="1:20" s="28" customFormat="1" ht="18" customHeight="1" thickBot="1" x14ac:dyDescent="0.2">
      <c r="A23" s="26"/>
      <c r="B23" s="187"/>
      <c r="C23" s="187"/>
      <c r="D23" s="179"/>
      <c r="E23" s="179"/>
      <c r="F23" s="180"/>
      <c r="G23" s="180"/>
      <c r="H23" s="180"/>
      <c r="I23" s="180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30"/>
    </row>
    <row r="24" spans="1:20" ht="22.5" customHeight="1" x14ac:dyDescent="0.15">
      <c r="A24" s="12"/>
      <c r="B24" s="241" t="s">
        <v>78</v>
      </c>
      <c r="C24" s="196" t="s">
        <v>4</v>
      </c>
      <c r="D24" s="300" t="s">
        <v>126</v>
      </c>
      <c r="E24" s="301"/>
      <c r="F24" s="300" t="s">
        <v>123</v>
      </c>
      <c r="G24" s="316"/>
      <c r="H24" s="316"/>
      <c r="I24" s="317"/>
      <c r="J24" s="288" t="s">
        <v>40</v>
      </c>
      <c r="K24" s="289"/>
      <c r="L24" s="290"/>
      <c r="M24" s="289" t="s">
        <v>74</v>
      </c>
      <c r="N24" s="297"/>
      <c r="O24" s="34"/>
      <c r="P24" s="419" t="s">
        <v>124</v>
      </c>
      <c r="Q24" s="420"/>
      <c r="R24" s="420"/>
      <c r="S24" s="421"/>
    </row>
    <row r="25" spans="1:20" ht="22.5" customHeight="1" x14ac:dyDescent="0.15">
      <c r="A25" s="12"/>
      <c r="B25" s="241"/>
      <c r="C25" s="200" t="s">
        <v>0</v>
      </c>
      <c r="D25" s="302">
        <v>45274</v>
      </c>
      <c r="E25" s="303"/>
      <c r="F25" s="310">
        <v>45211</v>
      </c>
      <c r="G25" s="311"/>
      <c r="H25" s="302">
        <v>45232</v>
      </c>
      <c r="I25" s="303"/>
      <c r="J25" s="291"/>
      <c r="K25" s="292"/>
      <c r="L25" s="293"/>
      <c r="M25" s="292"/>
      <c r="N25" s="298"/>
      <c r="O25" s="34"/>
      <c r="P25" s="422"/>
      <c r="Q25" s="423"/>
      <c r="R25" s="423"/>
      <c r="S25" s="424"/>
    </row>
    <row r="26" spans="1:20" ht="22.5" customHeight="1" x14ac:dyDescent="0.15">
      <c r="A26" s="12"/>
      <c r="B26" s="241"/>
      <c r="C26" s="200" t="s">
        <v>10</v>
      </c>
      <c r="D26" s="226" t="s">
        <v>57</v>
      </c>
      <c r="E26" s="304"/>
      <c r="F26" s="312" t="s">
        <v>56</v>
      </c>
      <c r="G26" s="313"/>
      <c r="H26" s="312" t="s">
        <v>45</v>
      </c>
      <c r="I26" s="313"/>
      <c r="J26" s="291"/>
      <c r="K26" s="292"/>
      <c r="L26" s="293"/>
      <c r="M26" s="292"/>
      <c r="N26" s="298"/>
      <c r="O26" s="34"/>
      <c r="P26" s="422"/>
      <c r="Q26" s="423"/>
      <c r="R26" s="423"/>
      <c r="S26" s="424"/>
    </row>
    <row r="27" spans="1:20" ht="22.5" customHeight="1" thickBot="1" x14ac:dyDescent="0.2">
      <c r="A27" s="12"/>
      <c r="B27" s="242"/>
      <c r="C27" s="198" t="s">
        <v>2</v>
      </c>
      <c r="D27" s="230" t="s">
        <v>46</v>
      </c>
      <c r="E27" s="305"/>
      <c r="F27" s="314" t="s">
        <v>58</v>
      </c>
      <c r="G27" s="315"/>
      <c r="H27" s="314" t="s">
        <v>46</v>
      </c>
      <c r="I27" s="315"/>
      <c r="J27" s="294"/>
      <c r="K27" s="295"/>
      <c r="L27" s="296"/>
      <c r="M27" s="295"/>
      <c r="N27" s="299"/>
      <c r="O27" s="34"/>
      <c r="P27" s="422"/>
      <c r="Q27" s="423"/>
      <c r="R27" s="423"/>
      <c r="S27" s="424"/>
    </row>
    <row r="28" spans="1:20" s="28" customFormat="1" ht="22.5" customHeight="1" x14ac:dyDescent="0.15">
      <c r="A28" s="26"/>
      <c r="B28" s="321" t="str">
        <f>B19</f>
        <v>学野　一郎</v>
      </c>
      <c r="C28" s="322"/>
      <c r="D28" s="306">
        <v>300</v>
      </c>
      <c r="E28" s="307"/>
      <c r="F28" s="306">
        <v>0</v>
      </c>
      <c r="G28" s="307"/>
      <c r="H28" s="306">
        <v>0</v>
      </c>
      <c r="I28" s="307"/>
      <c r="J28" s="278" t="s">
        <v>75</v>
      </c>
      <c r="K28" s="279"/>
      <c r="L28" s="280"/>
      <c r="M28" s="281">
        <v>3.5</v>
      </c>
      <c r="N28" s="282"/>
      <c r="O28" s="188"/>
      <c r="P28" s="422"/>
      <c r="Q28" s="423"/>
      <c r="R28" s="423"/>
      <c r="S28" s="424"/>
    </row>
    <row r="29" spans="1:20" s="28" customFormat="1" ht="22.5" customHeight="1" thickBot="1" x14ac:dyDescent="0.2">
      <c r="A29" s="26"/>
      <c r="B29" s="283" t="str">
        <f>B20</f>
        <v>教育　正夫</v>
      </c>
      <c r="C29" s="284"/>
      <c r="D29" s="308">
        <v>0</v>
      </c>
      <c r="E29" s="309"/>
      <c r="F29" s="308">
        <v>0</v>
      </c>
      <c r="G29" s="309"/>
      <c r="H29" s="308">
        <v>0</v>
      </c>
      <c r="I29" s="309"/>
      <c r="J29" s="285" t="s">
        <v>87</v>
      </c>
      <c r="K29" s="286"/>
      <c r="L29" s="287"/>
      <c r="M29" s="281">
        <v>14.8</v>
      </c>
      <c r="N29" s="282"/>
      <c r="O29" s="188"/>
      <c r="P29" s="425"/>
      <c r="Q29" s="426"/>
      <c r="R29" s="426"/>
      <c r="S29" s="427"/>
    </row>
    <row r="30" spans="1:20" s="28" customFormat="1" ht="22.5" customHeight="1" x14ac:dyDescent="0.15">
      <c r="A30" s="26"/>
      <c r="B30" s="283" t="str">
        <f>B21</f>
        <v>丘　花子</v>
      </c>
      <c r="C30" s="284"/>
      <c r="D30" s="308">
        <v>0</v>
      </c>
      <c r="E30" s="309"/>
      <c r="F30" s="308">
        <v>0</v>
      </c>
      <c r="G30" s="309"/>
      <c r="H30" s="308">
        <v>0</v>
      </c>
      <c r="I30" s="309"/>
      <c r="J30" s="318" t="s">
        <v>46</v>
      </c>
      <c r="K30" s="319"/>
      <c r="L30" s="320"/>
      <c r="M30" s="281">
        <v>2.1</v>
      </c>
      <c r="N30" s="282"/>
      <c r="O30" s="188"/>
      <c r="P30" s="188"/>
      <c r="Q30" s="188"/>
      <c r="R30" s="188"/>
      <c r="S30" s="188"/>
    </row>
    <row r="31" spans="1:20" s="28" customFormat="1" ht="22.5" customHeight="1" thickBot="1" x14ac:dyDescent="0.2">
      <c r="A31" s="26"/>
      <c r="B31" s="332">
        <f>B22</f>
        <v>0</v>
      </c>
      <c r="C31" s="333"/>
      <c r="D31" s="337"/>
      <c r="E31" s="338"/>
      <c r="F31" s="339"/>
      <c r="G31" s="340"/>
      <c r="H31" s="339"/>
      <c r="I31" s="340"/>
      <c r="J31" s="334"/>
      <c r="K31" s="335"/>
      <c r="L31" s="336"/>
      <c r="M31" s="323"/>
      <c r="N31" s="324"/>
      <c r="O31" s="188"/>
      <c r="P31" s="188"/>
      <c r="Q31" s="188"/>
      <c r="R31" s="188"/>
      <c r="S31" s="188"/>
    </row>
    <row r="32" spans="1:20" ht="18" customHeight="1" thickBot="1" x14ac:dyDescent="0.2">
      <c r="A32" s="1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34"/>
      <c r="O32" s="34"/>
      <c r="P32" s="34"/>
      <c r="Q32" s="34"/>
      <c r="R32" s="34"/>
      <c r="S32" s="34"/>
      <c r="T32" s="17"/>
    </row>
    <row r="33" spans="1:20" s="34" customFormat="1" ht="22.5" customHeight="1" thickBot="1" x14ac:dyDescent="0.2">
      <c r="A33" s="33" t="s">
        <v>76</v>
      </c>
      <c r="B33" s="325" t="s">
        <v>21</v>
      </c>
      <c r="C33" s="326"/>
      <c r="D33" s="327" t="s">
        <v>4</v>
      </c>
      <c r="E33" s="341"/>
      <c r="F33" s="341"/>
      <c r="G33" s="326"/>
      <c r="H33" s="327" t="s">
        <v>0</v>
      </c>
      <c r="I33" s="326"/>
      <c r="J33" s="328" t="s">
        <v>25</v>
      </c>
      <c r="K33" s="329"/>
      <c r="L33" s="330"/>
      <c r="M33" s="328" t="s">
        <v>26</v>
      </c>
      <c r="N33" s="331"/>
      <c r="O33" s="197"/>
      <c r="P33" s="183"/>
      <c r="Q33" s="183"/>
      <c r="R33" s="183"/>
      <c r="S33" s="185"/>
    </row>
    <row r="34" spans="1:20" ht="22.5" customHeight="1" x14ac:dyDescent="0.15">
      <c r="A34" s="21"/>
      <c r="B34" s="342" t="str">
        <f>B19</f>
        <v>学野　一郎</v>
      </c>
      <c r="C34" s="343"/>
      <c r="D34" s="350" t="s">
        <v>43</v>
      </c>
      <c r="E34" s="351"/>
      <c r="F34" s="351"/>
      <c r="G34" s="352"/>
      <c r="H34" s="220">
        <v>45246</v>
      </c>
      <c r="I34" s="221"/>
      <c r="J34" s="346" t="s">
        <v>59</v>
      </c>
      <c r="K34" s="347"/>
      <c r="L34" s="348"/>
      <c r="M34" s="238">
        <v>0</v>
      </c>
      <c r="N34" s="239"/>
      <c r="O34" s="35"/>
      <c r="P34" s="195"/>
      <c r="Q34" s="195"/>
      <c r="R34" s="195"/>
      <c r="S34" s="190"/>
    </row>
    <row r="35" spans="1:20" s="36" customFormat="1" ht="22.5" customHeight="1" x14ac:dyDescent="0.15">
      <c r="A35" s="33" t="s">
        <v>76</v>
      </c>
      <c r="B35" s="344"/>
      <c r="C35" s="345"/>
      <c r="D35" s="353" t="s">
        <v>115</v>
      </c>
      <c r="E35" s="354"/>
      <c r="F35" s="354"/>
      <c r="G35" s="355"/>
      <c r="H35" s="302">
        <v>45131</v>
      </c>
      <c r="I35" s="349"/>
      <c r="J35" s="302" t="s">
        <v>1</v>
      </c>
      <c r="K35" s="303"/>
      <c r="L35" s="349"/>
      <c r="M35" s="260">
        <v>5820</v>
      </c>
      <c r="N35" s="261"/>
      <c r="O35" s="35"/>
      <c r="P35" s="195"/>
      <c r="Q35" s="195"/>
      <c r="R35" s="195"/>
      <c r="S35" s="185"/>
    </row>
    <row r="36" spans="1:20" s="34" customFormat="1" ht="22.5" customHeight="1" x14ac:dyDescent="0.15">
      <c r="A36" s="33" t="s">
        <v>76</v>
      </c>
      <c r="B36" s="356" t="str">
        <f>B20</f>
        <v>教育　正夫</v>
      </c>
      <c r="C36" s="357"/>
      <c r="D36" s="353" t="s">
        <v>43</v>
      </c>
      <c r="E36" s="354"/>
      <c r="F36" s="354"/>
      <c r="G36" s="355"/>
      <c r="H36" s="302">
        <v>45246</v>
      </c>
      <c r="I36" s="349"/>
      <c r="J36" s="358" t="s">
        <v>59</v>
      </c>
      <c r="K36" s="359"/>
      <c r="L36" s="224"/>
      <c r="M36" s="260">
        <v>0</v>
      </c>
      <c r="N36" s="261"/>
      <c r="O36" s="191"/>
      <c r="P36" s="195"/>
      <c r="Q36" s="195"/>
      <c r="R36" s="195"/>
      <c r="S36" s="185"/>
    </row>
    <row r="37" spans="1:20" s="36" customFormat="1" ht="22.5" customHeight="1" x14ac:dyDescent="0.15">
      <c r="A37" s="33" t="s">
        <v>76</v>
      </c>
      <c r="B37" s="344"/>
      <c r="C37" s="345"/>
      <c r="D37" s="353" t="s">
        <v>115</v>
      </c>
      <c r="E37" s="354"/>
      <c r="F37" s="354"/>
      <c r="G37" s="355"/>
      <c r="H37" s="302">
        <v>45131</v>
      </c>
      <c r="I37" s="349"/>
      <c r="J37" s="302" t="s">
        <v>1</v>
      </c>
      <c r="K37" s="303"/>
      <c r="L37" s="349"/>
      <c r="M37" s="260">
        <v>1300</v>
      </c>
      <c r="N37" s="261"/>
      <c r="O37" s="191"/>
      <c r="P37" s="195"/>
      <c r="Q37" s="195"/>
      <c r="R37" s="195"/>
      <c r="S37" s="185"/>
    </row>
    <row r="38" spans="1:20" s="34" customFormat="1" ht="22.5" customHeight="1" x14ac:dyDescent="0.15">
      <c r="A38" s="33" t="s">
        <v>76</v>
      </c>
      <c r="B38" s="356" t="str">
        <f>B21</f>
        <v>丘　花子</v>
      </c>
      <c r="C38" s="357"/>
      <c r="D38" s="353" t="s">
        <v>43</v>
      </c>
      <c r="E38" s="354"/>
      <c r="F38" s="354"/>
      <c r="G38" s="355"/>
      <c r="H38" s="302">
        <v>45246</v>
      </c>
      <c r="I38" s="349"/>
      <c r="J38" s="358" t="s">
        <v>59</v>
      </c>
      <c r="K38" s="359"/>
      <c r="L38" s="224"/>
      <c r="M38" s="368">
        <v>0</v>
      </c>
      <c r="N38" s="369"/>
      <c r="O38" s="191"/>
      <c r="P38" s="195"/>
      <c r="Q38" s="195"/>
      <c r="R38" s="195"/>
      <c r="S38" s="185"/>
    </row>
    <row r="39" spans="1:20" s="34" customFormat="1" ht="22.5" customHeight="1" x14ac:dyDescent="0.15">
      <c r="B39" s="344"/>
      <c r="C39" s="345"/>
      <c r="D39" s="353" t="s">
        <v>115</v>
      </c>
      <c r="E39" s="354"/>
      <c r="F39" s="354"/>
      <c r="G39" s="355"/>
      <c r="H39" s="302">
        <v>45131</v>
      </c>
      <c r="I39" s="349"/>
      <c r="J39" s="302" t="s">
        <v>1</v>
      </c>
      <c r="K39" s="303"/>
      <c r="L39" s="349"/>
      <c r="M39" s="260">
        <v>1300</v>
      </c>
      <c r="N39" s="261"/>
      <c r="O39" s="191"/>
      <c r="P39" s="195"/>
      <c r="Q39" s="195"/>
      <c r="R39" s="195"/>
      <c r="S39" s="186"/>
    </row>
    <row r="40" spans="1:20" s="34" customFormat="1" ht="22.5" customHeight="1" x14ac:dyDescent="0.15">
      <c r="A40" s="33" t="s">
        <v>76</v>
      </c>
      <c r="B40" s="370">
        <f>B22</f>
        <v>0</v>
      </c>
      <c r="C40" s="371"/>
      <c r="D40" s="373" t="s">
        <v>43</v>
      </c>
      <c r="E40" s="374"/>
      <c r="F40" s="374"/>
      <c r="G40" s="375"/>
      <c r="H40" s="310"/>
      <c r="I40" s="372"/>
      <c r="J40" s="373"/>
      <c r="K40" s="374"/>
      <c r="L40" s="375"/>
      <c r="M40" s="260"/>
      <c r="N40" s="261"/>
      <c r="O40" s="191"/>
      <c r="P40" s="195"/>
      <c r="Q40" s="195"/>
      <c r="R40" s="195"/>
      <c r="S40" s="185"/>
    </row>
    <row r="41" spans="1:20" s="34" customFormat="1" ht="22.5" customHeight="1" thickBot="1" x14ac:dyDescent="0.2">
      <c r="B41" s="332"/>
      <c r="C41" s="333"/>
      <c r="D41" s="378" t="s">
        <v>120</v>
      </c>
      <c r="E41" s="379"/>
      <c r="F41" s="379"/>
      <c r="G41" s="380"/>
      <c r="H41" s="376"/>
      <c r="I41" s="377"/>
      <c r="J41" s="378"/>
      <c r="K41" s="379"/>
      <c r="L41" s="380"/>
      <c r="M41" s="276"/>
      <c r="N41" s="277"/>
      <c r="O41" s="191"/>
      <c r="P41" s="195"/>
      <c r="Q41" s="195"/>
      <c r="R41" s="195"/>
      <c r="S41" s="186"/>
    </row>
    <row r="42" spans="1:20" s="23" customFormat="1" ht="22.5" customHeight="1" x14ac:dyDescent="0.15">
      <c r="A42" s="12"/>
      <c r="B42" s="21"/>
      <c r="C42" s="21"/>
      <c r="D42" s="21"/>
      <c r="E42" s="21"/>
      <c r="F42" s="21"/>
      <c r="G42" s="21"/>
      <c r="H42" s="21"/>
      <c r="I42" s="21"/>
      <c r="J42" s="21"/>
      <c r="K42" s="37"/>
      <c r="L42" s="7"/>
      <c r="M42" s="38"/>
      <c r="N42" s="16"/>
      <c r="O42" s="39"/>
      <c r="P42" s="16"/>
      <c r="Q42" s="39"/>
      <c r="R42" s="16"/>
      <c r="S42" s="39"/>
      <c r="T42" s="32"/>
    </row>
    <row r="43" spans="1:20" s="23" customFormat="1" ht="22.5" customHeight="1" thickBot="1" x14ac:dyDescent="0.2">
      <c r="A43" s="19" t="s">
        <v>98</v>
      </c>
      <c r="B43" s="31"/>
      <c r="C43" s="12"/>
      <c r="D43" s="12"/>
      <c r="E43" s="12"/>
      <c r="F43" s="7"/>
      <c r="G43" s="7"/>
      <c r="H43" s="12"/>
      <c r="I43" s="12"/>
      <c r="J43" s="40"/>
      <c r="K43" s="40"/>
      <c r="T43" s="32"/>
    </row>
    <row r="44" spans="1:20" s="23" customFormat="1" ht="22.5" customHeight="1" thickBot="1" x14ac:dyDescent="0.2">
      <c r="A44" s="12"/>
      <c r="B44" s="325" t="s">
        <v>21</v>
      </c>
      <c r="C44" s="326"/>
      <c r="D44" s="327" t="s">
        <v>0</v>
      </c>
      <c r="E44" s="326"/>
      <c r="F44" s="328" t="s">
        <v>25</v>
      </c>
      <c r="G44" s="390"/>
      <c r="H44" s="390"/>
      <c r="I44" s="328" t="s">
        <v>26</v>
      </c>
      <c r="J44" s="391"/>
      <c r="K44" s="38"/>
      <c r="L44" s="41" t="s">
        <v>138</v>
      </c>
      <c r="N44" s="26"/>
      <c r="O44" s="26"/>
      <c r="P44" s="26"/>
      <c r="Q44" s="26"/>
      <c r="R44" s="42"/>
      <c r="S44" s="202"/>
      <c r="T44" s="32"/>
    </row>
    <row r="45" spans="1:20" s="23" customFormat="1" ht="22.5" customHeight="1" thickBot="1" x14ac:dyDescent="0.2">
      <c r="A45" s="12"/>
      <c r="B45" s="381" t="s">
        <v>60</v>
      </c>
      <c r="C45" s="382"/>
      <c r="D45" s="383">
        <v>45040</v>
      </c>
      <c r="E45" s="384"/>
      <c r="F45" s="385" t="s">
        <v>102</v>
      </c>
      <c r="G45" s="386"/>
      <c r="H45" s="387"/>
      <c r="I45" s="388"/>
      <c r="J45" s="389"/>
      <c r="K45" s="40"/>
      <c r="L45" s="360" t="s">
        <v>41</v>
      </c>
      <c r="M45" s="361"/>
      <c r="N45" s="361"/>
      <c r="O45" s="361"/>
      <c r="P45" s="364">
        <f>SUM(D19:S22,D28:I31,M34:N41,I45,I49:J52,I56,I57)</f>
        <v>36040</v>
      </c>
      <c r="Q45" s="364"/>
      <c r="R45" s="364"/>
      <c r="S45" s="365"/>
      <c r="T45" s="32"/>
    </row>
    <row r="46" spans="1:20" s="23" customFormat="1" ht="22.5" customHeight="1" thickBot="1" x14ac:dyDescent="0.2">
      <c r="B46" s="43"/>
      <c r="C46" s="43"/>
      <c r="D46" s="44"/>
      <c r="E46" s="44"/>
      <c r="F46" s="45"/>
      <c r="G46" s="45"/>
      <c r="H46" s="45"/>
      <c r="I46" s="45"/>
      <c r="J46" s="39"/>
      <c r="L46" s="362"/>
      <c r="M46" s="363"/>
      <c r="N46" s="363"/>
      <c r="O46" s="363"/>
      <c r="P46" s="366"/>
      <c r="Q46" s="366"/>
      <c r="R46" s="366"/>
      <c r="S46" s="367"/>
      <c r="T46" s="32"/>
    </row>
    <row r="47" spans="1:20" s="23" customFormat="1" ht="22.5" customHeight="1" thickBot="1" x14ac:dyDescent="0.2">
      <c r="A47" s="19" t="s">
        <v>99</v>
      </c>
      <c r="B47" s="31"/>
      <c r="C47" s="12"/>
      <c r="D47" s="47"/>
      <c r="E47" s="48"/>
      <c r="F47" s="49"/>
      <c r="G47" s="39"/>
      <c r="H47" s="50"/>
      <c r="I47" s="51"/>
      <c r="J47" s="39"/>
      <c r="T47" s="32"/>
    </row>
    <row r="48" spans="1:20" s="23" customFormat="1" ht="22.5" customHeight="1" thickBot="1" x14ac:dyDescent="0.2">
      <c r="A48" s="12"/>
      <c r="B48" s="392" t="s">
        <v>21</v>
      </c>
      <c r="C48" s="393"/>
      <c r="D48" s="394" t="s">
        <v>0</v>
      </c>
      <c r="E48" s="395"/>
      <c r="F48" s="396" t="s">
        <v>25</v>
      </c>
      <c r="G48" s="397"/>
      <c r="H48" s="397"/>
      <c r="I48" s="398" t="s">
        <v>26</v>
      </c>
      <c r="J48" s="399"/>
      <c r="L48" s="209" t="s">
        <v>111</v>
      </c>
      <c r="M48" s="210"/>
      <c r="N48" s="210"/>
      <c r="O48" s="210"/>
      <c r="P48" s="210"/>
      <c r="Q48" s="210"/>
      <c r="R48" s="210"/>
      <c r="S48" s="210"/>
      <c r="T48" s="52"/>
    </row>
    <row r="49" spans="1:20" s="23" customFormat="1" ht="22.5" customHeight="1" x14ac:dyDescent="0.15">
      <c r="A49" s="12"/>
      <c r="B49" s="401" t="s">
        <v>61</v>
      </c>
      <c r="C49" s="402"/>
      <c r="D49" s="403">
        <v>45029</v>
      </c>
      <c r="E49" s="404"/>
      <c r="F49" s="405" t="s">
        <v>109</v>
      </c>
      <c r="G49" s="406"/>
      <c r="H49" s="406"/>
      <c r="I49" s="407">
        <v>1100</v>
      </c>
      <c r="J49" s="408"/>
      <c r="K49" s="40"/>
      <c r="L49" s="203" t="s">
        <v>140</v>
      </c>
      <c r="M49" s="204"/>
      <c r="N49" s="204"/>
      <c r="O49" s="204"/>
      <c r="P49" s="204"/>
      <c r="Q49" s="204"/>
      <c r="R49" s="204"/>
      <c r="S49" s="205"/>
      <c r="T49" s="52"/>
    </row>
    <row r="50" spans="1:20" s="23" customFormat="1" ht="22.5" customHeight="1" thickBot="1" x14ac:dyDescent="0.2">
      <c r="A50" s="12"/>
      <c r="B50" s="409"/>
      <c r="C50" s="410"/>
      <c r="D50" s="411"/>
      <c r="E50" s="412"/>
      <c r="F50" s="413"/>
      <c r="G50" s="414"/>
      <c r="H50" s="414"/>
      <c r="I50" s="415"/>
      <c r="J50" s="416"/>
      <c r="K50" s="53"/>
      <c r="L50" s="206"/>
      <c r="M50" s="207"/>
      <c r="N50" s="207"/>
      <c r="O50" s="207"/>
      <c r="P50" s="207"/>
      <c r="Q50" s="207"/>
      <c r="R50" s="207"/>
      <c r="S50" s="208"/>
      <c r="T50" s="52"/>
    </row>
    <row r="51" spans="1:20" s="23" customFormat="1" ht="22.5" customHeight="1" x14ac:dyDescent="0.15">
      <c r="B51" s="466" t="s">
        <v>61</v>
      </c>
      <c r="C51" s="467"/>
      <c r="D51" s="458">
        <v>45167</v>
      </c>
      <c r="E51" s="459"/>
      <c r="F51" s="460" t="s">
        <v>102</v>
      </c>
      <c r="G51" s="461"/>
      <c r="H51" s="461"/>
      <c r="I51" s="462"/>
      <c r="J51" s="463"/>
      <c r="K51" s="40"/>
      <c r="L51" s="206"/>
      <c r="M51" s="207"/>
      <c r="N51" s="207"/>
      <c r="O51" s="207"/>
      <c r="P51" s="207"/>
      <c r="Q51" s="207"/>
      <c r="R51" s="207"/>
      <c r="S51" s="208"/>
      <c r="T51" s="54"/>
    </row>
    <row r="52" spans="1:20" s="23" customFormat="1" ht="22.5" customHeight="1" thickBot="1" x14ac:dyDescent="0.2">
      <c r="A52" s="19"/>
      <c r="B52" s="409"/>
      <c r="C52" s="410"/>
      <c r="D52" s="411"/>
      <c r="E52" s="412"/>
      <c r="F52" s="378"/>
      <c r="G52" s="379"/>
      <c r="H52" s="379"/>
      <c r="I52" s="417"/>
      <c r="J52" s="418"/>
      <c r="L52" s="206"/>
      <c r="M52" s="207"/>
      <c r="N52" s="207"/>
      <c r="O52" s="207"/>
      <c r="P52" s="207"/>
      <c r="Q52" s="207"/>
      <c r="R52" s="207"/>
      <c r="S52" s="208"/>
      <c r="T52" s="54"/>
    </row>
    <row r="53" spans="1:20" s="23" customFormat="1" ht="22.5" customHeight="1" x14ac:dyDescent="0.15">
      <c r="B53" s="468"/>
      <c r="C53" s="468"/>
      <c r="D53" s="469"/>
      <c r="E53" s="470"/>
      <c r="F53" s="400"/>
      <c r="G53" s="397"/>
      <c r="H53" s="194"/>
      <c r="I53" s="194"/>
      <c r="J53" s="19"/>
      <c r="L53" s="206"/>
      <c r="M53" s="207"/>
      <c r="N53" s="207"/>
      <c r="O53" s="207"/>
      <c r="P53" s="207"/>
      <c r="Q53" s="207"/>
      <c r="R53" s="207"/>
      <c r="S53" s="208"/>
      <c r="T53" s="39"/>
    </row>
    <row r="54" spans="1:20" s="23" customFormat="1" ht="22.5" customHeight="1" thickBot="1" x14ac:dyDescent="0.2">
      <c r="A54" s="19" t="s">
        <v>100</v>
      </c>
      <c r="B54" s="55"/>
      <c r="C54" s="56"/>
      <c r="D54" s="12"/>
      <c r="E54" s="12"/>
      <c r="F54" s="12"/>
      <c r="G54" s="12"/>
      <c r="H54" s="32"/>
      <c r="I54" s="57"/>
      <c r="J54" s="58"/>
      <c r="L54" s="206"/>
      <c r="M54" s="207"/>
      <c r="N54" s="207"/>
      <c r="O54" s="207"/>
      <c r="P54" s="207"/>
      <c r="Q54" s="207"/>
      <c r="R54" s="207"/>
      <c r="S54" s="208"/>
      <c r="T54" s="32"/>
    </row>
    <row r="55" spans="1:20" s="23" customFormat="1" ht="22.5" customHeight="1" thickBot="1" x14ac:dyDescent="0.2">
      <c r="A55" s="19"/>
      <c r="B55" s="451"/>
      <c r="C55" s="452"/>
      <c r="D55" s="453" t="s">
        <v>27</v>
      </c>
      <c r="E55" s="454"/>
      <c r="F55" s="455" t="s">
        <v>130</v>
      </c>
      <c r="G55" s="456"/>
      <c r="H55" s="457"/>
      <c r="I55" s="464" t="s">
        <v>131</v>
      </c>
      <c r="J55" s="465"/>
      <c r="K55" s="59"/>
      <c r="L55" s="206"/>
      <c r="M55" s="207"/>
      <c r="N55" s="207"/>
      <c r="O55" s="207"/>
      <c r="P55" s="207"/>
      <c r="Q55" s="207"/>
      <c r="R55" s="207"/>
      <c r="S55" s="208"/>
      <c r="T55" s="60"/>
    </row>
    <row r="56" spans="1:20" s="23" customFormat="1" ht="22.5" customHeight="1" thickBot="1" x14ac:dyDescent="0.2">
      <c r="A56" s="19"/>
      <c r="B56" s="435" t="s">
        <v>11</v>
      </c>
      <c r="C56" s="436"/>
      <c r="D56" s="437" t="s">
        <v>62</v>
      </c>
      <c r="E56" s="436"/>
      <c r="F56" s="438">
        <v>900</v>
      </c>
      <c r="G56" s="439"/>
      <c r="H56" s="440"/>
      <c r="I56" s="441">
        <v>9300</v>
      </c>
      <c r="J56" s="442"/>
      <c r="K56" s="61"/>
      <c r="L56" s="206"/>
      <c r="M56" s="207"/>
      <c r="N56" s="207"/>
      <c r="O56" s="207"/>
      <c r="P56" s="207"/>
      <c r="Q56" s="207"/>
      <c r="R56" s="207"/>
      <c r="S56" s="208"/>
      <c r="T56" s="60"/>
    </row>
    <row r="57" spans="1:20" s="23" customFormat="1" ht="22.5" customHeight="1" thickBot="1" x14ac:dyDescent="0.2">
      <c r="A57" s="19"/>
      <c r="B57" s="443" t="s">
        <v>88</v>
      </c>
      <c r="C57" s="444"/>
      <c r="D57" s="445" t="s">
        <v>89</v>
      </c>
      <c r="E57" s="444"/>
      <c r="F57" s="446">
        <v>300</v>
      </c>
      <c r="G57" s="447"/>
      <c r="H57" s="448"/>
      <c r="I57" s="449">
        <v>3000</v>
      </c>
      <c r="J57" s="450"/>
      <c r="K57" s="61"/>
      <c r="L57" s="156"/>
      <c r="M57" s="156"/>
      <c r="N57" s="156"/>
      <c r="O57" s="156"/>
      <c r="P57" s="156"/>
      <c r="Q57" s="156"/>
      <c r="R57" s="156"/>
      <c r="S57" s="156"/>
      <c r="T57" s="60"/>
    </row>
    <row r="58" spans="1:20" s="23" customFormat="1" ht="22.5" customHeight="1" x14ac:dyDescent="0.15">
      <c r="B58" s="60"/>
      <c r="C58" s="7"/>
      <c r="D58" s="7"/>
      <c r="E58" s="7"/>
      <c r="F58" s="7"/>
      <c r="G58" s="7"/>
      <c r="H58" s="54"/>
      <c r="I58" s="54"/>
      <c r="J58" s="7"/>
      <c r="K58" s="62"/>
      <c r="L58" s="157"/>
      <c r="M58" s="157"/>
      <c r="N58" s="157"/>
      <c r="O58" s="157"/>
      <c r="P58" s="157"/>
      <c r="Q58" s="157"/>
      <c r="R58" s="157"/>
      <c r="S58" s="157"/>
      <c r="T58" s="32"/>
    </row>
    <row r="59" spans="1:20" s="23" customFormat="1" ht="22.5" customHeight="1" thickBot="1" x14ac:dyDescent="0.2">
      <c r="A59" s="19" t="s">
        <v>101</v>
      </c>
      <c r="B59" s="31"/>
      <c r="C59" s="60"/>
      <c r="D59" s="12"/>
      <c r="E59" s="12"/>
      <c r="F59" s="12"/>
      <c r="G59" s="12"/>
      <c r="H59" s="12"/>
      <c r="I59" s="12"/>
      <c r="J59" s="61"/>
      <c r="K59" s="62"/>
      <c r="T59" s="64"/>
    </row>
    <row r="60" spans="1:20" s="23" customFormat="1" ht="22.5" customHeight="1" x14ac:dyDescent="0.15">
      <c r="B60" s="428" t="s">
        <v>14</v>
      </c>
      <c r="C60" s="429"/>
      <c r="D60" s="429"/>
      <c r="E60" s="429"/>
      <c r="F60" s="429" t="s">
        <v>28</v>
      </c>
      <c r="G60" s="429"/>
      <c r="H60" s="429"/>
      <c r="I60" s="429"/>
      <c r="J60" s="430"/>
      <c r="K60" s="62"/>
      <c r="T60" s="64"/>
    </row>
    <row r="61" spans="1:20" s="23" customFormat="1" ht="22.5" customHeight="1" thickBot="1" x14ac:dyDescent="0.2">
      <c r="B61" s="431">
        <v>6</v>
      </c>
      <c r="C61" s="432"/>
      <c r="D61" s="432"/>
      <c r="E61" s="432"/>
      <c r="F61" s="433">
        <v>3400</v>
      </c>
      <c r="G61" s="433"/>
      <c r="H61" s="433"/>
      <c r="I61" s="433"/>
      <c r="J61" s="434"/>
      <c r="K61" s="18"/>
      <c r="P61" s="63"/>
      <c r="Q61" s="63"/>
      <c r="R61" s="63"/>
      <c r="S61" s="63"/>
      <c r="T61" s="64"/>
    </row>
    <row r="62" spans="1:20" s="23" customFormat="1" ht="22.5" customHeight="1" x14ac:dyDescent="0.15">
      <c r="A62" s="19"/>
      <c r="C62" s="7"/>
      <c r="D62" s="18"/>
      <c r="E62" s="18"/>
      <c r="F62" s="18"/>
      <c r="G62" s="18"/>
      <c r="H62" s="18"/>
      <c r="I62" s="18"/>
      <c r="J62" s="32"/>
      <c r="K62" s="18"/>
      <c r="L62" s="18"/>
      <c r="M62" s="18"/>
      <c r="N62" s="18"/>
      <c r="O62" s="18"/>
      <c r="P62" s="18"/>
      <c r="Q62" s="18"/>
      <c r="R62" s="18"/>
      <c r="S62" s="18"/>
      <c r="T62" s="64"/>
    </row>
  </sheetData>
  <sheetProtection formatCells="0" formatColumns="0" formatRows="0" insertColumns="0" insertRows="0" insertHyperlinks="0" deleteColumns="0" deleteRows="0" sort="0" autoFilter="0" pivotTables="0"/>
  <mergeCells count="212">
    <mergeCell ref="P24:S29"/>
    <mergeCell ref="B60:E60"/>
    <mergeCell ref="F60:J60"/>
    <mergeCell ref="B61:E61"/>
    <mergeCell ref="F61:J61"/>
    <mergeCell ref="B56:C56"/>
    <mergeCell ref="D56:E56"/>
    <mergeCell ref="F56:H56"/>
    <mergeCell ref="I56:J56"/>
    <mergeCell ref="B57:C57"/>
    <mergeCell ref="D57:E57"/>
    <mergeCell ref="F57:H57"/>
    <mergeCell ref="I57:J57"/>
    <mergeCell ref="B55:C55"/>
    <mergeCell ref="D55:E55"/>
    <mergeCell ref="F55:H55"/>
    <mergeCell ref="D51:E51"/>
    <mergeCell ref="F51:H51"/>
    <mergeCell ref="I51:J51"/>
    <mergeCell ref="B52:C52"/>
    <mergeCell ref="I55:J55"/>
    <mergeCell ref="B51:C51"/>
    <mergeCell ref="B53:C53"/>
    <mergeCell ref="D53:E53"/>
    <mergeCell ref="B48:C48"/>
    <mergeCell ref="D48:E48"/>
    <mergeCell ref="F48:H48"/>
    <mergeCell ref="I48:J48"/>
    <mergeCell ref="D38:G38"/>
    <mergeCell ref="D39:G39"/>
    <mergeCell ref="D40:G40"/>
    <mergeCell ref="D41:G41"/>
    <mergeCell ref="F53:G53"/>
    <mergeCell ref="B49:C49"/>
    <mergeCell ref="D49:E49"/>
    <mergeCell ref="F49:H49"/>
    <mergeCell ref="I49:J49"/>
    <mergeCell ref="B50:C50"/>
    <mergeCell ref="D50:E50"/>
    <mergeCell ref="F50:H50"/>
    <mergeCell ref="I50:J50"/>
    <mergeCell ref="D52:E52"/>
    <mergeCell ref="F52:H52"/>
    <mergeCell ref="I52:J52"/>
    <mergeCell ref="L45:O46"/>
    <mergeCell ref="P45:S46"/>
    <mergeCell ref="B38:C39"/>
    <mergeCell ref="H38:I38"/>
    <mergeCell ref="J38:L38"/>
    <mergeCell ref="M38:N38"/>
    <mergeCell ref="H39:I39"/>
    <mergeCell ref="J39:L39"/>
    <mergeCell ref="M39:N39"/>
    <mergeCell ref="B40:C41"/>
    <mergeCell ref="H40:I40"/>
    <mergeCell ref="J40:L40"/>
    <mergeCell ref="M40:N40"/>
    <mergeCell ref="H41:I41"/>
    <mergeCell ref="J41:L41"/>
    <mergeCell ref="M41:N41"/>
    <mergeCell ref="B45:C45"/>
    <mergeCell ref="D45:E45"/>
    <mergeCell ref="F45:H45"/>
    <mergeCell ref="I45:J45"/>
    <mergeCell ref="B44:C44"/>
    <mergeCell ref="D44:E44"/>
    <mergeCell ref="F44:H44"/>
    <mergeCell ref="I44:J44"/>
    <mergeCell ref="B36:C37"/>
    <mergeCell ref="H36:I36"/>
    <mergeCell ref="J36:L36"/>
    <mergeCell ref="M36:N36"/>
    <mergeCell ref="H37:I37"/>
    <mergeCell ref="J37:L37"/>
    <mergeCell ref="M37:N37"/>
    <mergeCell ref="D36:G36"/>
    <mergeCell ref="D37:G37"/>
    <mergeCell ref="B34:C35"/>
    <mergeCell ref="H34:I34"/>
    <mergeCell ref="J34:L34"/>
    <mergeCell ref="M34:N34"/>
    <mergeCell ref="H35:I35"/>
    <mergeCell ref="J35:L35"/>
    <mergeCell ref="M35:N35"/>
    <mergeCell ref="D34:G34"/>
    <mergeCell ref="D35:G35"/>
    <mergeCell ref="B30:C30"/>
    <mergeCell ref="J30:L30"/>
    <mergeCell ref="M30:N30"/>
    <mergeCell ref="B28:C28"/>
    <mergeCell ref="M31:N31"/>
    <mergeCell ref="B33:C33"/>
    <mergeCell ref="H33:I33"/>
    <mergeCell ref="J33:L33"/>
    <mergeCell ref="M33:N33"/>
    <mergeCell ref="B31:C31"/>
    <mergeCell ref="J31:L31"/>
    <mergeCell ref="D30:E30"/>
    <mergeCell ref="D31:E31"/>
    <mergeCell ref="F30:G30"/>
    <mergeCell ref="F31:G31"/>
    <mergeCell ref="H28:I28"/>
    <mergeCell ref="H29:I29"/>
    <mergeCell ref="H30:I30"/>
    <mergeCell ref="H31:I31"/>
    <mergeCell ref="D33:G33"/>
    <mergeCell ref="B24:B27"/>
    <mergeCell ref="J28:L28"/>
    <mergeCell ref="M28:N28"/>
    <mergeCell ref="B29:C29"/>
    <mergeCell ref="J29:L29"/>
    <mergeCell ref="M29:N29"/>
    <mergeCell ref="J24:L27"/>
    <mergeCell ref="M24:N27"/>
    <mergeCell ref="D24:E24"/>
    <mergeCell ref="D25:E25"/>
    <mergeCell ref="D26:E26"/>
    <mergeCell ref="D27:E27"/>
    <mergeCell ref="D28:E28"/>
    <mergeCell ref="D29:E29"/>
    <mergeCell ref="F25:G25"/>
    <mergeCell ref="F26:G26"/>
    <mergeCell ref="F27:G27"/>
    <mergeCell ref="F28:G28"/>
    <mergeCell ref="F29:G29"/>
    <mergeCell ref="H25:I25"/>
    <mergeCell ref="H26:I26"/>
    <mergeCell ref="H27:I27"/>
    <mergeCell ref="F24:I24"/>
    <mergeCell ref="N21:O21"/>
    <mergeCell ref="P21:Q21"/>
    <mergeCell ref="R21:S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P22:Q22"/>
    <mergeCell ref="R22:S22"/>
    <mergeCell ref="P20:Q20"/>
    <mergeCell ref="R20:S20"/>
    <mergeCell ref="B19:C19"/>
    <mergeCell ref="D19:E19"/>
    <mergeCell ref="F19:G19"/>
    <mergeCell ref="H19:I19"/>
    <mergeCell ref="J19:K19"/>
    <mergeCell ref="L19:M19"/>
    <mergeCell ref="N19:O19"/>
    <mergeCell ref="B15:B18"/>
    <mergeCell ref="D15:E15"/>
    <mergeCell ref="F15:G15"/>
    <mergeCell ref="H15:I15"/>
    <mergeCell ref="J15:K15"/>
    <mergeCell ref="L15:M15"/>
    <mergeCell ref="N15:O15"/>
    <mergeCell ref="B20:C20"/>
    <mergeCell ref="D20:E20"/>
    <mergeCell ref="F20:G20"/>
    <mergeCell ref="H20:I20"/>
    <mergeCell ref="J20:K20"/>
    <mergeCell ref="L20:M20"/>
    <mergeCell ref="N20:O20"/>
    <mergeCell ref="D16:E16"/>
    <mergeCell ref="F16:G16"/>
    <mergeCell ref="H16:I16"/>
    <mergeCell ref="J16:K16"/>
    <mergeCell ref="L16:M16"/>
    <mergeCell ref="N16:O16"/>
    <mergeCell ref="D17:E17"/>
    <mergeCell ref="F17:G17"/>
    <mergeCell ref="R17:S17"/>
    <mergeCell ref="R18:S18"/>
    <mergeCell ref="P19:Q19"/>
    <mergeCell ref="D18:E18"/>
    <mergeCell ref="F18:G18"/>
    <mergeCell ref="H18:I18"/>
    <mergeCell ref="J18:K18"/>
    <mergeCell ref="L18:M18"/>
    <mergeCell ref="N18:O18"/>
    <mergeCell ref="R19:S19"/>
    <mergeCell ref="L49:S56"/>
    <mergeCell ref="L48:S48"/>
    <mergeCell ref="Q1:S1"/>
    <mergeCell ref="H3:I3"/>
    <mergeCell ref="J3:M3"/>
    <mergeCell ref="N3:O3"/>
    <mergeCell ref="P3:S3"/>
    <mergeCell ref="H4:I4"/>
    <mergeCell ref="J4:M4"/>
    <mergeCell ref="N4:N5"/>
    <mergeCell ref="P4:S4"/>
    <mergeCell ref="H5:I5"/>
    <mergeCell ref="J5:M5"/>
    <mergeCell ref="P5:S5"/>
    <mergeCell ref="P15:Q15"/>
    <mergeCell ref="R15:S15"/>
    <mergeCell ref="P16:Q16"/>
    <mergeCell ref="R16:S16"/>
    <mergeCell ref="H17:I17"/>
    <mergeCell ref="J17:K17"/>
    <mergeCell ref="L17:M17"/>
    <mergeCell ref="N17:O17"/>
    <mergeCell ref="P17:Q17"/>
    <mergeCell ref="P18:Q18"/>
  </mergeCells>
  <phoneticPr fontId="2"/>
  <conditionalFormatting sqref="M28:N28">
    <cfRule type="containsBlanks" dxfId="0" priority="1">
      <formula>LEN(TRIM(M28))=0</formula>
    </cfRule>
  </conditionalFormatting>
  <dataValidations count="3">
    <dataValidation imeMode="on" allowBlank="1" showInputMessage="1" showErrorMessage="1" sqref="J38 B45:C45 B49:C52 J34 P3:S5 J4:M4 D56:E57 B19:C22 J36 P34:P41 D34:D41 D26:D27 F26:F27 H26:H27" xr:uid="{3E7BFE2A-1AD1-4082-AE21-B1B8452E6A6E}"/>
    <dataValidation imeMode="disabled" allowBlank="1" showInputMessage="1" showErrorMessage="1" sqref="B36 J15:S15 S33 K1 B40 B34 S35:S38 I56:I57 S40 B38 F15:H15 D15:E16 H46:I46" xr:uid="{723494BB-19E6-4B24-ADD4-1BAC2978CC9E}"/>
    <dataValidation imeMode="hiragana" allowBlank="1" showInputMessage="1" showErrorMessage="1" sqref="L49" xr:uid="{66725557-9C72-4B3E-BE76-E6F1D6AD6C31}"/>
  </dataValidations>
  <printOptions horizontalCentered="1"/>
  <pageMargins left="0.59055118110236227" right="3.937007874015748E-2" top="0.39370078740157483" bottom="0.39370078740157483" header="0.31496062992125984" footer="0.31496062992125984"/>
  <pageSetup paperSize="9" scale="60" orientation="portrait" cellComments="asDisplayed" r:id="rId1"/>
  <headerFooter alignWithMargins="0"/>
  <colBreaks count="1" manualBreakCount="1">
    <brk id="2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view="pageBreakPreview" zoomScale="50" zoomScaleNormal="70" zoomScaleSheetLayoutView="50" workbookViewId="0">
      <selection activeCell="N1" sqref="N1:P1"/>
    </sheetView>
  </sheetViews>
  <sheetFormatPr defaultRowHeight="15.75" x14ac:dyDescent="0.15"/>
  <cols>
    <col min="1" max="1" width="2.625" style="28" customWidth="1"/>
    <col min="2" max="16" width="7.625" style="28" customWidth="1"/>
    <col min="17" max="16384" width="9" style="28"/>
  </cols>
  <sheetData>
    <row r="1" spans="1:16" s="69" customFormat="1" ht="29.25" thickBot="1" x14ac:dyDescent="0.2">
      <c r="A1" s="67"/>
      <c r="B1" s="67"/>
      <c r="C1" s="67"/>
      <c r="D1" s="67"/>
      <c r="E1" s="67"/>
      <c r="F1" s="67"/>
      <c r="G1" s="67"/>
      <c r="H1" s="173" t="s">
        <v>29</v>
      </c>
      <c r="I1" s="67"/>
      <c r="J1" s="67"/>
      <c r="K1" s="67"/>
      <c r="L1" s="67"/>
      <c r="M1" s="67"/>
      <c r="N1" s="488" t="s">
        <v>63</v>
      </c>
      <c r="O1" s="489"/>
      <c r="P1" s="490"/>
    </row>
    <row r="2" spans="1:16" ht="22.5" customHeight="1" x14ac:dyDescent="0.1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503"/>
      <c r="O2" s="503"/>
      <c r="P2" s="503"/>
    </row>
    <row r="3" spans="1:16" s="76" customFormat="1" ht="22.5" customHeight="1" x14ac:dyDescent="0.15">
      <c r="A3" s="193" t="s">
        <v>92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s="76" customFormat="1" ht="19.5" x14ac:dyDescent="0.15">
      <c r="A4" s="65" t="s">
        <v>134</v>
      </c>
    </row>
    <row r="5" spans="1:16" s="76" customFormat="1" ht="19.5" x14ac:dyDescent="0.15">
      <c r="A5" s="66" t="s">
        <v>135</v>
      </c>
    </row>
    <row r="6" spans="1:16" s="76" customFormat="1" ht="19.5" x14ac:dyDescent="0.15">
      <c r="A6" s="65" t="s">
        <v>136</v>
      </c>
    </row>
    <row r="7" spans="1:16" s="76" customFormat="1" ht="19.5" x14ac:dyDescent="0.15">
      <c r="A7" s="65" t="s">
        <v>128</v>
      </c>
    </row>
    <row r="8" spans="1:16" ht="19.5" x14ac:dyDescent="0.15">
      <c r="A8" s="23" t="s">
        <v>142</v>
      </c>
    </row>
    <row r="9" spans="1:16" ht="21.75" customHeight="1" x14ac:dyDescent="0.15"/>
    <row r="10" spans="1:16" s="70" customFormat="1" ht="22.5" customHeight="1" x14ac:dyDescent="0.15">
      <c r="C10" s="71"/>
      <c r="D10" s="71" t="s">
        <v>35</v>
      </c>
      <c r="E10" s="504" t="s">
        <v>62</v>
      </c>
      <c r="F10" s="504"/>
      <c r="G10" s="504"/>
      <c r="H10" s="504"/>
      <c r="K10" s="71" t="s">
        <v>30</v>
      </c>
      <c r="L10" s="505" t="s">
        <v>45</v>
      </c>
      <c r="M10" s="505"/>
      <c r="N10" s="506"/>
      <c r="O10" s="506"/>
    </row>
    <row r="11" spans="1:16" ht="22.5" customHeight="1" thickBot="1" x14ac:dyDescent="0.2">
      <c r="E11" s="72"/>
      <c r="F11" s="73"/>
      <c r="G11" s="74"/>
      <c r="H11" s="72"/>
      <c r="I11" s="72"/>
      <c r="L11" s="73"/>
      <c r="M11" s="73"/>
      <c r="O11" s="75"/>
    </row>
    <row r="12" spans="1:16" s="76" customFormat="1" ht="33" x14ac:dyDescent="0.15">
      <c r="B12" s="77" t="s">
        <v>38</v>
      </c>
      <c r="C12" s="507" t="s">
        <v>64</v>
      </c>
      <c r="D12" s="508"/>
      <c r="E12" s="508"/>
      <c r="F12" s="509"/>
      <c r="G12" s="507" t="s">
        <v>64</v>
      </c>
      <c r="H12" s="508"/>
      <c r="I12" s="508"/>
      <c r="J12" s="509"/>
      <c r="K12" s="507" t="s">
        <v>56</v>
      </c>
      <c r="L12" s="508"/>
      <c r="M12" s="508"/>
      <c r="N12" s="509"/>
      <c r="O12" s="510" t="s">
        <v>42</v>
      </c>
      <c r="P12" s="511"/>
    </row>
    <row r="13" spans="1:16" s="76" customFormat="1" ht="22.5" customHeight="1" x14ac:dyDescent="0.15">
      <c r="B13" s="78" t="s">
        <v>2</v>
      </c>
      <c r="C13" s="475" t="s">
        <v>46</v>
      </c>
      <c r="D13" s="476"/>
      <c r="E13" s="476"/>
      <c r="F13" s="477"/>
      <c r="G13" s="475" t="s">
        <v>46</v>
      </c>
      <c r="H13" s="476"/>
      <c r="I13" s="476"/>
      <c r="J13" s="477"/>
      <c r="K13" s="475" t="s">
        <v>58</v>
      </c>
      <c r="L13" s="476"/>
      <c r="M13" s="476"/>
      <c r="N13" s="477"/>
      <c r="O13" s="512"/>
      <c r="P13" s="513"/>
    </row>
    <row r="14" spans="1:16" s="76" customFormat="1" ht="22.5" customHeight="1" thickBot="1" x14ac:dyDescent="0.2">
      <c r="B14" s="79" t="s">
        <v>44</v>
      </c>
      <c r="C14" s="478" t="s">
        <v>36</v>
      </c>
      <c r="D14" s="479"/>
      <c r="E14" s="480" t="s">
        <v>37</v>
      </c>
      <c r="F14" s="481"/>
      <c r="G14" s="478" t="s">
        <v>36</v>
      </c>
      <c r="H14" s="479"/>
      <c r="I14" s="480" t="s">
        <v>37</v>
      </c>
      <c r="J14" s="481"/>
      <c r="K14" s="478" t="s">
        <v>36</v>
      </c>
      <c r="L14" s="479"/>
      <c r="M14" s="480" t="s">
        <v>37</v>
      </c>
      <c r="N14" s="481"/>
      <c r="O14" s="514"/>
      <c r="P14" s="481"/>
    </row>
    <row r="15" spans="1:16" s="76" customFormat="1" ht="22.5" customHeight="1" thickTop="1" x14ac:dyDescent="0.15">
      <c r="A15" s="80"/>
      <c r="B15" s="81">
        <v>1</v>
      </c>
      <c r="C15" s="482" t="s">
        <v>65</v>
      </c>
      <c r="D15" s="483"/>
      <c r="E15" s="484">
        <v>0</v>
      </c>
      <c r="F15" s="485"/>
      <c r="G15" s="486" t="s">
        <v>65</v>
      </c>
      <c r="H15" s="487"/>
      <c r="I15" s="484">
        <v>0</v>
      </c>
      <c r="J15" s="485"/>
      <c r="K15" s="486" t="s">
        <v>65</v>
      </c>
      <c r="L15" s="487"/>
      <c r="M15" s="484">
        <v>300</v>
      </c>
      <c r="N15" s="485"/>
      <c r="O15" s="577"/>
      <c r="P15" s="578"/>
    </row>
    <row r="16" spans="1:16" s="76" customFormat="1" ht="22.5" customHeight="1" x14ac:dyDescent="0.15">
      <c r="A16" s="80"/>
      <c r="B16" s="82">
        <v>2</v>
      </c>
      <c r="C16" s="471" t="s">
        <v>65</v>
      </c>
      <c r="D16" s="472"/>
      <c r="E16" s="473">
        <v>0</v>
      </c>
      <c r="F16" s="474"/>
      <c r="G16" s="471" t="s">
        <v>65</v>
      </c>
      <c r="H16" s="472"/>
      <c r="I16" s="473">
        <v>0</v>
      </c>
      <c r="J16" s="474"/>
      <c r="K16" s="471" t="s">
        <v>65</v>
      </c>
      <c r="L16" s="472"/>
      <c r="M16" s="473">
        <v>300</v>
      </c>
      <c r="N16" s="474"/>
      <c r="O16" s="491"/>
      <c r="P16" s="492"/>
    </row>
    <row r="17" spans="1:16" s="76" customFormat="1" ht="22.5" customHeight="1" x14ac:dyDescent="0.15">
      <c r="A17" s="80"/>
      <c r="B17" s="83">
        <v>3</v>
      </c>
      <c r="C17" s="497" t="s">
        <v>65</v>
      </c>
      <c r="D17" s="498"/>
      <c r="E17" s="499">
        <v>0</v>
      </c>
      <c r="F17" s="500"/>
      <c r="G17" s="497" t="s">
        <v>65</v>
      </c>
      <c r="H17" s="498"/>
      <c r="I17" s="499">
        <v>0</v>
      </c>
      <c r="J17" s="500"/>
      <c r="K17" s="471" t="s">
        <v>65</v>
      </c>
      <c r="L17" s="472"/>
      <c r="M17" s="501">
        <v>300</v>
      </c>
      <c r="N17" s="502"/>
      <c r="O17" s="491"/>
      <c r="P17" s="492"/>
    </row>
    <row r="18" spans="1:16" s="76" customFormat="1" ht="22.5" customHeight="1" x14ac:dyDescent="0.15">
      <c r="A18" s="80"/>
      <c r="B18" s="84">
        <v>4</v>
      </c>
      <c r="C18" s="482" t="s">
        <v>65</v>
      </c>
      <c r="D18" s="483"/>
      <c r="E18" s="473">
        <v>0</v>
      </c>
      <c r="F18" s="474"/>
      <c r="G18" s="482" t="s">
        <v>65</v>
      </c>
      <c r="H18" s="483"/>
      <c r="I18" s="473">
        <v>0</v>
      </c>
      <c r="J18" s="474"/>
      <c r="K18" s="493" t="s">
        <v>66</v>
      </c>
      <c r="L18" s="494"/>
      <c r="M18" s="495">
        <v>300</v>
      </c>
      <c r="N18" s="496"/>
      <c r="O18" s="491"/>
      <c r="P18" s="492"/>
    </row>
    <row r="19" spans="1:16" s="76" customFormat="1" ht="22.5" customHeight="1" x14ac:dyDescent="0.15">
      <c r="A19" s="80"/>
      <c r="B19" s="85">
        <v>5</v>
      </c>
      <c r="C19" s="523" t="s">
        <v>66</v>
      </c>
      <c r="D19" s="524"/>
      <c r="E19" s="525">
        <v>0</v>
      </c>
      <c r="F19" s="526"/>
      <c r="G19" s="523" t="s">
        <v>66</v>
      </c>
      <c r="H19" s="524"/>
      <c r="I19" s="525">
        <v>0</v>
      </c>
      <c r="J19" s="526"/>
      <c r="K19" s="523" t="s">
        <v>66</v>
      </c>
      <c r="L19" s="524"/>
      <c r="M19" s="527">
        <v>300</v>
      </c>
      <c r="N19" s="528"/>
      <c r="O19" s="515"/>
      <c r="P19" s="516"/>
    </row>
    <row r="20" spans="1:16" s="76" customFormat="1" ht="22.5" customHeight="1" x14ac:dyDescent="0.15">
      <c r="A20" s="80"/>
      <c r="B20" s="86">
        <v>6</v>
      </c>
      <c r="C20" s="517" t="s">
        <v>66</v>
      </c>
      <c r="D20" s="518"/>
      <c r="E20" s="519">
        <v>0</v>
      </c>
      <c r="F20" s="520"/>
      <c r="G20" s="517" t="s">
        <v>66</v>
      </c>
      <c r="H20" s="518"/>
      <c r="I20" s="519">
        <v>0</v>
      </c>
      <c r="J20" s="520"/>
      <c r="K20" s="493" t="s">
        <v>66</v>
      </c>
      <c r="L20" s="494"/>
      <c r="M20" s="521">
        <v>300</v>
      </c>
      <c r="N20" s="522"/>
      <c r="O20" s="491"/>
      <c r="P20" s="492"/>
    </row>
    <row r="21" spans="1:16" s="76" customFormat="1" ht="22.5" customHeight="1" x14ac:dyDescent="0.15">
      <c r="A21" s="80"/>
      <c r="B21" s="82">
        <v>7</v>
      </c>
      <c r="C21" s="493" t="s">
        <v>66</v>
      </c>
      <c r="D21" s="494"/>
      <c r="E21" s="531">
        <v>0</v>
      </c>
      <c r="F21" s="532"/>
      <c r="G21" s="493" t="s">
        <v>66</v>
      </c>
      <c r="H21" s="494"/>
      <c r="I21" s="531">
        <v>0</v>
      </c>
      <c r="J21" s="532"/>
      <c r="K21" s="529" t="s">
        <v>67</v>
      </c>
      <c r="L21" s="530"/>
      <c r="M21" s="533">
        <v>300</v>
      </c>
      <c r="N21" s="534"/>
      <c r="O21" s="491"/>
      <c r="P21" s="492"/>
    </row>
    <row r="22" spans="1:16" s="76" customFormat="1" ht="22.5" customHeight="1" x14ac:dyDescent="0.15">
      <c r="A22" s="80"/>
      <c r="B22" s="83">
        <v>8</v>
      </c>
      <c r="C22" s="529" t="s">
        <v>67</v>
      </c>
      <c r="D22" s="530"/>
      <c r="E22" s="495">
        <v>0</v>
      </c>
      <c r="F22" s="496"/>
      <c r="G22" s="529" t="s">
        <v>67</v>
      </c>
      <c r="H22" s="530"/>
      <c r="I22" s="495">
        <v>0</v>
      </c>
      <c r="J22" s="496"/>
      <c r="K22" s="529" t="s">
        <v>67</v>
      </c>
      <c r="L22" s="530"/>
      <c r="M22" s="495">
        <v>300</v>
      </c>
      <c r="N22" s="496"/>
      <c r="O22" s="491"/>
      <c r="P22" s="492"/>
    </row>
    <row r="23" spans="1:16" s="76" customFormat="1" ht="22.5" customHeight="1" x14ac:dyDescent="0.15">
      <c r="A23" s="80"/>
      <c r="B23" s="83">
        <v>9</v>
      </c>
      <c r="C23" s="529" t="s">
        <v>67</v>
      </c>
      <c r="D23" s="530"/>
      <c r="E23" s="531">
        <v>0</v>
      </c>
      <c r="F23" s="532"/>
      <c r="G23" s="529" t="s">
        <v>67</v>
      </c>
      <c r="H23" s="530"/>
      <c r="I23" s="531">
        <v>0</v>
      </c>
      <c r="J23" s="532"/>
      <c r="K23" s="529" t="s">
        <v>67</v>
      </c>
      <c r="L23" s="530"/>
      <c r="M23" s="533">
        <v>300</v>
      </c>
      <c r="N23" s="534"/>
      <c r="O23" s="491"/>
      <c r="P23" s="492"/>
    </row>
    <row r="24" spans="1:16" s="76" customFormat="1" ht="22.5" customHeight="1" x14ac:dyDescent="0.15">
      <c r="A24" s="80"/>
      <c r="B24" s="85">
        <v>10</v>
      </c>
      <c r="C24" s="523" t="s">
        <v>67</v>
      </c>
      <c r="D24" s="524"/>
      <c r="E24" s="535">
        <v>0</v>
      </c>
      <c r="F24" s="536"/>
      <c r="G24" s="523" t="s">
        <v>67</v>
      </c>
      <c r="H24" s="524"/>
      <c r="I24" s="535">
        <v>0</v>
      </c>
      <c r="J24" s="536"/>
      <c r="K24" s="529" t="s">
        <v>67</v>
      </c>
      <c r="L24" s="530"/>
      <c r="M24" s="535">
        <v>300</v>
      </c>
      <c r="N24" s="536"/>
      <c r="O24" s="515"/>
      <c r="P24" s="516"/>
    </row>
    <row r="25" spans="1:16" s="76" customFormat="1" ht="22.5" customHeight="1" x14ac:dyDescent="0.15">
      <c r="A25" s="80"/>
      <c r="B25" s="86">
        <v>11</v>
      </c>
      <c r="C25" s="543" t="s">
        <v>67</v>
      </c>
      <c r="D25" s="544"/>
      <c r="E25" s="545">
        <v>0</v>
      </c>
      <c r="F25" s="546"/>
      <c r="G25" s="543" t="s">
        <v>67</v>
      </c>
      <c r="H25" s="544"/>
      <c r="I25" s="545">
        <v>0</v>
      </c>
      <c r="J25" s="546"/>
      <c r="K25" s="547" t="s">
        <v>55</v>
      </c>
      <c r="L25" s="548"/>
      <c r="M25" s="549">
        <v>300</v>
      </c>
      <c r="N25" s="550"/>
      <c r="O25" s="491"/>
      <c r="P25" s="492"/>
    </row>
    <row r="26" spans="1:16" s="76" customFormat="1" ht="22.5" customHeight="1" x14ac:dyDescent="0.15">
      <c r="A26" s="80"/>
      <c r="B26" s="84">
        <v>12</v>
      </c>
      <c r="C26" s="537" t="s">
        <v>55</v>
      </c>
      <c r="D26" s="538"/>
      <c r="E26" s="539">
        <v>0</v>
      </c>
      <c r="F26" s="540"/>
      <c r="G26" s="537" t="s">
        <v>55</v>
      </c>
      <c r="H26" s="538"/>
      <c r="I26" s="539">
        <v>0</v>
      </c>
      <c r="J26" s="540"/>
      <c r="K26" s="541" t="s">
        <v>55</v>
      </c>
      <c r="L26" s="542"/>
      <c r="M26" s="539">
        <v>300</v>
      </c>
      <c r="N26" s="540"/>
      <c r="O26" s="491"/>
      <c r="P26" s="492"/>
    </row>
    <row r="27" spans="1:16" s="76" customFormat="1" ht="22.5" customHeight="1" x14ac:dyDescent="0.15">
      <c r="A27" s="80"/>
      <c r="B27" s="82">
        <v>13</v>
      </c>
      <c r="C27" s="537" t="s">
        <v>55</v>
      </c>
      <c r="D27" s="538"/>
      <c r="E27" s="551">
        <v>0</v>
      </c>
      <c r="F27" s="552"/>
      <c r="G27" s="537" t="s">
        <v>55</v>
      </c>
      <c r="H27" s="538"/>
      <c r="I27" s="551">
        <v>0</v>
      </c>
      <c r="J27" s="552"/>
      <c r="K27" s="541" t="s">
        <v>55</v>
      </c>
      <c r="L27" s="542"/>
      <c r="M27" s="553">
        <v>300</v>
      </c>
      <c r="N27" s="554"/>
      <c r="O27" s="491"/>
      <c r="P27" s="492"/>
    </row>
    <row r="28" spans="1:16" s="76" customFormat="1" ht="22.5" customHeight="1" x14ac:dyDescent="0.15">
      <c r="A28" s="80"/>
      <c r="B28" s="84">
        <v>14</v>
      </c>
      <c r="C28" s="537" t="s">
        <v>53</v>
      </c>
      <c r="D28" s="538"/>
      <c r="E28" s="539">
        <v>0</v>
      </c>
      <c r="F28" s="540"/>
      <c r="G28" s="537" t="s">
        <v>53</v>
      </c>
      <c r="H28" s="538"/>
      <c r="I28" s="539">
        <v>0</v>
      </c>
      <c r="J28" s="540"/>
      <c r="K28" s="541" t="s">
        <v>53</v>
      </c>
      <c r="L28" s="542"/>
      <c r="M28" s="539">
        <v>300</v>
      </c>
      <c r="N28" s="540"/>
      <c r="O28" s="491"/>
      <c r="P28" s="492"/>
    </row>
    <row r="29" spans="1:16" s="76" customFormat="1" ht="22.5" customHeight="1" x14ac:dyDescent="0.15">
      <c r="A29" s="80"/>
      <c r="B29" s="82">
        <v>15</v>
      </c>
      <c r="C29" s="557" t="s">
        <v>53</v>
      </c>
      <c r="D29" s="558"/>
      <c r="E29" s="559">
        <v>0</v>
      </c>
      <c r="F29" s="560"/>
      <c r="G29" s="557" t="s">
        <v>53</v>
      </c>
      <c r="H29" s="558"/>
      <c r="I29" s="559">
        <v>0</v>
      </c>
      <c r="J29" s="560"/>
      <c r="K29" s="543" t="s">
        <v>53</v>
      </c>
      <c r="L29" s="544"/>
      <c r="M29" s="553">
        <v>300</v>
      </c>
      <c r="N29" s="554"/>
      <c r="O29" s="491"/>
      <c r="P29" s="492"/>
    </row>
    <row r="30" spans="1:16" s="76" customFormat="1" ht="22.5" customHeight="1" x14ac:dyDescent="0.15">
      <c r="A30" s="80"/>
      <c r="B30" s="87">
        <v>16</v>
      </c>
      <c r="C30" s="543" t="s">
        <v>53</v>
      </c>
      <c r="D30" s="544"/>
      <c r="E30" s="549">
        <v>0</v>
      </c>
      <c r="F30" s="550"/>
      <c r="G30" s="543" t="s">
        <v>53</v>
      </c>
      <c r="H30" s="544"/>
      <c r="I30" s="549">
        <v>0</v>
      </c>
      <c r="J30" s="550"/>
      <c r="K30" s="547" t="s">
        <v>53</v>
      </c>
      <c r="L30" s="548"/>
      <c r="M30" s="549">
        <v>300</v>
      </c>
      <c r="N30" s="550"/>
      <c r="O30" s="555"/>
      <c r="P30" s="556"/>
    </row>
    <row r="31" spans="1:16" s="76" customFormat="1" ht="22.5" customHeight="1" x14ac:dyDescent="0.15">
      <c r="A31" s="80"/>
      <c r="B31" s="83">
        <v>17</v>
      </c>
      <c r="C31" s="529" t="s">
        <v>54</v>
      </c>
      <c r="D31" s="530"/>
      <c r="E31" s="531">
        <v>0</v>
      </c>
      <c r="F31" s="532"/>
      <c r="G31" s="529" t="s">
        <v>54</v>
      </c>
      <c r="H31" s="530"/>
      <c r="I31" s="531">
        <v>0</v>
      </c>
      <c r="J31" s="532"/>
      <c r="K31" s="561" t="s">
        <v>54</v>
      </c>
      <c r="L31" s="562"/>
      <c r="M31" s="533">
        <v>300</v>
      </c>
      <c r="N31" s="534"/>
      <c r="O31" s="491"/>
      <c r="P31" s="492"/>
    </row>
    <row r="32" spans="1:16" s="76" customFormat="1" ht="22.5" customHeight="1" x14ac:dyDescent="0.15">
      <c r="A32" s="80"/>
      <c r="B32" s="83">
        <v>18</v>
      </c>
      <c r="C32" s="529" t="s">
        <v>54</v>
      </c>
      <c r="D32" s="530"/>
      <c r="E32" s="495">
        <v>0</v>
      </c>
      <c r="F32" s="496"/>
      <c r="G32" s="529" t="s">
        <v>54</v>
      </c>
      <c r="H32" s="530"/>
      <c r="I32" s="495">
        <v>0</v>
      </c>
      <c r="J32" s="496"/>
      <c r="K32" s="561" t="s">
        <v>54</v>
      </c>
      <c r="L32" s="562"/>
      <c r="M32" s="495">
        <v>300</v>
      </c>
      <c r="N32" s="496"/>
      <c r="O32" s="491"/>
      <c r="P32" s="492"/>
    </row>
    <row r="33" spans="1:16" s="76" customFormat="1" ht="22.5" customHeight="1" x14ac:dyDescent="0.15">
      <c r="A33" s="80"/>
      <c r="B33" s="83">
        <v>19</v>
      </c>
      <c r="C33" s="529" t="s">
        <v>68</v>
      </c>
      <c r="D33" s="530"/>
      <c r="E33" s="531">
        <v>0</v>
      </c>
      <c r="F33" s="532"/>
      <c r="G33" s="529" t="s">
        <v>68</v>
      </c>
      <c r="H33" s="530"/>
      <c r="I33" s="531">
        <v>0</v>
      </c>
      <c r="J33" s="532"/>
      <c r="K33" s="561" t="s">
        <v>68</v>
      </c>
      <c r="L33" s="562"/>
      <c r="M33" s="533">
        <v>300</v>
      </c>
      <c r="N33" s="534"/>
      <c r="O33" s="491"/>
      <c r="P33" s="492"/>
    </row>
    <row r="34" spans="1:16" s="76" customFormat="1" ht="22.5" customHeight="1" x14ac:dyDescent="0.15">
      <c r="A34" s="80"/>
      <c r="B34" s="85">
        <v>20</v>
      </c>
      <c r="C34" s="523" t="s">
        <v>68</v>
      </c>
      <c r="D34" s="524"/>
      <c r="E34" s="527">
        <v>0</v>
      </c>
      <c r="F34" s="528"/>
      <c r="G34" s="523" t="s">
        <v>68</v>
      </c>
      <c r="H34" s="524"/>
      <c r="I34" s="527">
        <v>0</v>
      </c>
      <c r="J34" s="528"/>
      <c r="K34" s="529" t="s">
        <v>68</v>
      </c>
      <c r="L34" s="530"/>
      <c r="M34" s="535">
        <v>300</v>
      </c>
      <c r="N34" s="536"/>
      <c r="O34" s="491"/>
      <c r="P34" s="492"/>
    </row>
    <row r="35" spans="1:16" s="76" customFormat="1" ht="22.5" customHeight="1" x14ac:dyDescent="0.15">
      <c r="A35" s="80"/>
      <c r="B35" s="82">
        <v>21</v>
      </c>
      <c r="C35" s="563" t="s">
        <v>68</v>
      </c>
      <c r="D35" s="564"/>
      <c r="E35" s="565">
        <v>0</v>
      </c>
      <c r="F35" s="566"/>
      <c r="G35" s="563" t="s">
        <v>68</v>
      </c>
      <c r="H35" s="564"/>
      <c r="I35" s="565">
        <v>0</v>
      </c>
      <c r="J35" s="566"/>
      <c r="K35" s="563" t="s">
        <v>68</v>
      </c>
      <c r="L35" s="564"/>
      <c r="M35" s="519">
        <v>300</v>
      </c>
      <c r="N35" s="520"/>
      <c r="O35" s="555"/>
      <c r="P35" s="556"/>
    </row>
    <row r="36" spans="1:16" s="76" customFormat="1" ht="22.5" customHeight="1" x14ac:dyDescent="0.15">
      <c r="A36" s="80"/>
      <c r="B36" s="83">
        <v>22</v>
      </c>
      <c r="C36" s="529" t="s">
        <v>68</v>
      </c>
      <c r="D36" s="530"/>
      <c r="E36" s="495">
        <v>0</v>
      </c>
      <c r="F36" s="496"/>
      <c r="G36" s="529" t="s">
        <v>68</v>
      </c>
      <c r="H36" s="530"/>
      <c r="I36" s="495">
        <v>0</v>
      </c>
      <c r="J36" s="496"/>
      <c r="K36" s="561" t="s">
        <v>69</v>
      </c>
      <c r="L36" s="562"/>
      <c r="M36" s="495">
        <v>300</v>
      </c>
      <c r="N36" s="496"/>
      <c r="O36" s="491"/>
      <c r="P36" s="492"/>
    </row>
    <row r="37" spans="1:16" s="76" customFormat="1" ht="22.5" customHeight="1" x14ac:dyDescent="0.15">
      <c r="A37" s="80"/>
      <c r="B37" s="83">
        <v>23</v>
      </c>
      <c r="C37" s="529" t="s">
        <v>69</v>
      </c>
      <c r="D37" s="530"/>
      <c r="E37" s="531">
        <v>0</v>
      </c>
      <c r="F37" s="532"/>
      <c r="G37" s="529" t="s">
        <v>69</v>
      </c>
      <c r="H37" s="530"/>
      <c r="I37" s="531">
        <v>0</v>
      </c>
      <c r="J37" s="532"/>
      <c r="K37" s="561" t="s">
        <v>69</v>
      </c>
      <c r="L37" s="562"/>
      <c r="M37" s="533">
        <v>300</v>
      </c>
      <c r="N37" s="534"/>
      <c r="O37" s="491"/>
      <c r="P37" s="492"/>
    </row>
    <row r="38" spans="1:16" s="76" customFormat="1" ht="22.5" customHeight="1" x14ac:dyDescent="0.15">
      <c r="A38" s="80"/>
      <c r="B38" s="83">
        <v>24</v>
      </c>
      <c r="C38" s="529" t="s">
        <v>69</v>
      </c>
      <c r="D38" s="530"/>
      <c r="E38" s="495">
        <v>0</v>
      </c>
      <c r="F38" s="496"/>
      <c r="G38" s="529" t="s">
        <v>69</v>
      </c>
      <c r="H38" s="530"/>
      <c r="I38" s="495">
        <v>0</v>
      </c>
      <c r="J38" s="496"/>
      <c r="K38" s="493" t="s">
        <v>69</v>
      </c>
      <c r="L38" s="494"/>
      <c r="M38" s="495">
        <v>300</v>
      </c>
      <c r="N38" s="496"/>
      <c r="O38" s="491"/>
      <c r="P38" s="492"/>
    </row>
    <row r="39" spans="1:16" s="76" customFormat="1" ht="22.5" customHeight="1" x14ac:dyDescent="0.15">
      <c r="A39" s="80"/>
      <c r="B39" s="85">
        <v>25</v>
      </c>
      <c r="C39" s="529" t="s">
        <v>70</v>
      </c>
      <c r="D39" s="530"/>
      <c r="E39" s="567">
        <v>0</v>
      </c>
      <c r="F39" s="568"/>
      <c r="G39" s="529" t="s">
        <v>70</v>
      </c>
      <c r="H39" s="530"/>
      <c r="I39" s="567">
        <v>0</v>
      </c>
      <c r="J39" s="568"/>
      <c r="K39" s="523" t="s">
        <v>70</v>
      </c>
      <c r="L39" s="524"/>
      <c r="M39" s="527">
        <v>300</v>
      </c>
      <c r="N39" s="528"/>
      <c r="O39" s="491"/>
      <c r="P39" s="492"/>
    </row>
    <row r="40" spans="1:16" s="76" customFormat="1" ht="22.5" customHeight="1" x14ac:dyDescent="0.15">
      <c r="A40" s="80"/>
      <c r="B40" s="82">
        <v>26</v>
      </c>
      <c r="C40" s="563" t="s">
        <v>70</v>
      </c>
      <c r="D40" s="564"/>
      <c r="E40" s="521">
        <v>0</v>
      </c>
      <c r="F40" s="522"/>
      <c r="G40" s="563" t="s">
        <v>70</v>
      </c>
      <c r="H40" s="564"/>
      <c r="I40" s="521">
        <v>0</v>
      </c>
      <c r="J40" s="522"/>
      <c r="K40" s="493" t="s">
        <v>70</v>
      </c>
      <c r="L40" s="494"/>
      <c r="M40" s="521">
        <v>300</v>
      </c>
      <c r="N40" s="522"/>
      <c r="O40" s="555"/>
      <c r="P40" s="556"/>
    </row>
    <row r="41" spans="1:16" s="76" customFormat="1" ht="22.5" customHeight="1" x14ac:dyDescent="0.15">
      <c r="A41" s="80"/>
      <c r="B41" s="84">
        <v>27</v>
      </c>
      <c r="C41" s="493" t="s">
        <v>70</v>
      </c>
      <c r="D41" s="494"/>
      <c r="E41" s="531">
        <v>0</v>
      </c>
      <c r="F41" s="532"/>
      <c r="G41" s="493" t="s">
        <v>70</v>
      </c>
      <c r="H41" s="494"/>
      <c r="I41" s="531">
        <v>0</v>
      </c>
      <c r="J41" s="532"/>
      <c r="K41" s="529" t="s">
        <v>70</v>
      </c>
      <c r="L41" s="530"/>
      <c r="M41" s="533">
        <v>300</v>
      </c>
      <c r="N41" s="534"/>
      <c r="O41" s="491"/>
      <c r="P41" s="492"/>
    </row>
    <row r="42" spans="1:16" s="76" customFormat="1" ht="22.5" customHeight="1" x14ac:dyDescent="0.15">
      <c r="A42" s="80"/>
      <c r="B42" s="84">
        <v>28</v>
      </c>
      <c r="C42" s="569" t="s">
        <v>71</v>
      </c>
      <c r="D42" s="570"/>
      <c r="E42" s="495">
        <v>0</v>
      </c>
      <c r="F42" s="496"/>
      <c r="G42" s="569" t="s">
        <v>71</v>
      </c>
      <c r="H42" s="570"/>
      <c r="I42" s="495">
        <v>0</v>
      </c>
      <c r="J42" s="496"/>
      <c r="K42" s="529" t="s">
        <v>71</v>
      </c>
      <c r="L42" s="530"/>
      <c r="M42" s="495">
        <v>300</v>
      </c>
      <c r="N42" s="496"/>
      <c r="O42" s="491"/>
      <c r="P42" s="492"/>
    </row>
    <row r="43" spans="1:16" s="76" customFormat="1" ht="22.5" customHeight="1" x14ac:dyDescent="0.15">
      <c r="A43" s="80"/>
      <c r="B43" s="82">
        <v>29</v>
      </c>
      <c r="C43" s="529" t="s">
        <v>71</v>
      </c>
      <c r="D43" s="530"/>
      <c r="E43" s="531">
        <v>0</v>
      </c>
      <c r="F43" s="532"/>
      <c r="G43" s="529" t="s">
        <v>71</v>
      </c>
      <c r="H43" s="530"/>
      <c r="I43" s="531">
        <v>0</v>
      </c>
      <c r="J43" s="532"/>
      <c r="K43" s="529" t="s">
        <v>71</v>
      </c>
      <c r="L43" s="530"/>
      <c r="M43" s="533">
        <v>300</v>
      </c>
      <c r="N43" s="534"/>
      <c r="O43" s="491"/>
      <c r="P43" s="492"/>
    </row>
    <row r="44" spans="1:16" s="76" customFormat="1" ht="22.5" customHeight="1" thickBot="1" x14ac:dyDescent="0.2">
      <c r="A44" s="80"/>
      <c r="B44" s="88">
        <v>30</v>
      </c>
      <c r="C44" s="573" t="s">
        <v>71</v>
      </c>
      <c r="D44" s="574"/>
      <c r="E44" s="571">
        <v>0</v>
      </c>
      <c r="F44" s="572"/>
      <c r="G44" s="573" t="s">
        <v>71</v>
      </c>
      <c r="H44" s="574"/>
      <c r="I44" s="571">
        <v>0</v>
      </c>
      <c r="J44" s="572"/>
      <c r="K44" s="573" t="s">
        <v>71</v>
      </c>
      <c r="L44" s="574"/>
      <c r="M44" s="571">
        <v>300</v>
      </c>
      <c r="N44" s="572"/>
      <c r="O44" s="575"/>
      <c r="P44" s="576"/>
    </row>
    <row r="45" spans="1:16" s="76" customFormat="1" ht="22.5" customHeight="1" thickBot="1" x14ac:dyDescent="0.2">
      <c r="A45" s="80"/>
      <c r="B45" s="89" t="s">
        <v>73</v>
      </c>
      <c r="C45" s="596"/>
      <c r="D45" s="597"/>
      <c r="E45" s="598"/>
      <c r="F45" s="599"/>
      <c r="G45" s="600"/>
      <c r="H45" s="601"/>
      <c r="I45" s="602"/>
      <c r="J45" s="603"/>
      <c r="K45" s="600" t="s">
        <v>54</v>
      </c>
      <c r="L45" s="601"/>
      <c r="M45" s="602">
        <v>300</v>
      </c>
      <c r="N45" s="603"/>
      <c r="O45" s="575"/>
      <c r="P45" s="576"/>
    </row>
    <row r="46" spans="1:16" s="76" customFormat="1" ht="22.5" customHeight="1" thickBot="1" x14ac:dyDescent="0.2">
      <c r="A46" s="80"/>
      <c r="B46" s="90"/>
      <c r="C46" s="588" t="s">
        <v>39</v>
      </c>
      <c r="D46" s="589"/>
      <c r="E46" s="590">
        <v>0</v>
      </c>
      <c r="F46" s="591"/>
      <c r="G46" s="592" t="s">
        <v>39</v>
      </c>
      <c r="H46" s="593"/>
      <c r="I46" s="590">
        <v>0</v>
      </c>
      <c r="J46" s="594"/>
      <c r="K46" s="595" t="s">
        <v>39</v>
      </c>
      <c r="L46" s="589"/>
      <c r="M46" s="590">
        <v>9300</v>
      </c>
      <c r="N46" s="594"/>
      <c r="O46" s="575"/>
      <c r="P46" s="576"/>
    </row>
    <row r="47" spans="1:16" s="76" customFormat="1" ht="30.75" thickBot="1" x14ac:dyDescent="0.2">
      <c r="A47" s="91"/>
      <c r="B47" s="579" t="s">
        <v>130</v>
      </c>
      <c r="C47" s="580"/>
      <c r="D47" s="580"/>
      <c r="E47" s="581"/>
      <c r="F47" s="582">
        <v>900</v>
      </c>
      <c r="G47" s="583"/>
      <c r="H47" s="584"/>
      <c r="I47" s="585" t="s">
        <v>131</v>
      </c>
      <c r="J47" s="580"/>
      <c r="K47" s="580"/>
      <c r="L47" s="581"/>
      <c r="M47" s="586">
        <v>9300</v>
      </c>
      <c r="N47" s="586"/>
      <c r="O47" s="586"/>
      <c r="P47" s="587"/>
    </row>
    <row r="48" spans="1:16" s="76" customFormat="1" ht="22.5" customHeight="1" x14ac:dyDescent="0.15">
      <c r="A48" s="91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</sheetData>
  <sheetProtection formatCells="0" formatColumns="0" formatRows="0" insertColumns="0" insertRows="0" insertHyperlinks="0" deleteColumns="0" deleteRows="0" sort="0" autoFilter="0" pivotTables="0"/>
  <mergeCells count="245">
    <mergeCell ref="O15:P15"/>
    <mergeCell ref="O16:P16"/>
    <mergeCell ref="B47:E47"/>
    <mergeCell ref="F47:H47"/>
    <mergeCell ref="I47:L47"/>
    <mergeCell ref="M47:P47"/>
    <mergeCell ref="O45:P45"/>
    <mergeCell ref="C46:D46"/>
    <mergeCell ref="E46:F46"/>
    <mergeCell ref="G46:H46"/>
    <mergeCell ref="I46:J46"/>
    <mergeCell ref="K46:L46"/>
    <mergeCell ref="M46:N46"/>
    <mergeCell ref="O46:P46"/>
    <mergeCell ref="C45:D45"/>
    <mergeCell ref="E45:F45"/>
    <mergeCell ref="G45:H45"/>
    <mergeCell ref="I45:J45"/>
    <mergeCell ref="K45:L45"/>
    <mergeCell ref="M45:N45"/>
    <mergeCell ref="O43:P43"/>
    <mergeCell ref="C44:D44"/>
    <mergeCell ref="E44:F44"/>
    <mergeCell ref="G44:H44"/>
    <mergeCell ref="I44:J44"/>
    <mergeCell ref="K44:L44"/>
    <mergeCell ref="M44:N44"/>
    <mergeCell ref="O44:P44"/>
    <mergeCell ref="C43:D43"/>
    <mergeCell ref="E43:F43"/>
    <mergeCell ref="G43:H43"/>
    <mergeCell ref="I43:J43"/>
    <mergeCell ref="K43:L43"/>
    <mergeCell ref="M43:N43"/>
    <mergeCell ref="O41:P41"/>
    <mergeCell ref="C42:D42"/>
    <mergeCell ref="E42:F42"/>
    <mergeCell ref="G42:H42"/>
    <mergeCell ref="I42:J42"/>
    <mergeCell ref="K42:L42"/>
    <mergeCell ref="M42:N42"/>
    <mergeCell ref="O42:P42"/>
    <mergeCell ref="C41:D41"/>
    <mergeCell ref="E41:F41"/>
    <mergeCell ref="G41:H41"/>
    <mergeCell ref="I41:J41"/>
    <mergeCell ref="K41:L41"/>
    <mergeCell ref="M41:N41"/>
    <mergeCell ref="O39:P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E37:F37"/>
    <mergeCell ref="G37:H37"/>
    <mergeCell ref="I37:J37"/>
    <mergeCell ref="K37:L37"/>
    <mergeCell ref="M37:N37"/>
    <mergeCell ref="O35:P35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M35:N35"/>
    <mergeCell ref="O33:P33"/>
    <mergeCell ref="C34:D34"/>
    <mergeCell ref="E34:F34"/>
    <mergeCell ref="G34:H34"/>
    <mergeCell ref="I34:J34"/>
    <mergeCell ref="K34:L34"/>
    <mergeCell ref="M34:N34"/>
    <mergeCell ref="O34:P34"/>
    <mergeCell ref="C33:D33"/>
    <mergeCell ref="E33:F33"/>
    <mergeCell ref="G33:H33"/>
    <mergeCell ref="I33:J33"/>
    <mergeCell ref="K33:L33"/>
    <mergeCell ref="M33:N33"/>
    <mergeCell ref="O31:P31"/>
    <mergeCell ref="C32:D32"/>
    <mergeCell ref="E32:F32"/>
    <mergeCell ref="G32:H32"/>
    <mergeCell ref="I32:J32"/>
    <mergeCell ref="K32:L32"/>
    <mergeCell ref="M32:N32"/>
    <mergeCell ref="O32:P32"/>
    <mergeCell ref="C31:D31"/>
    <mergeCell ref="E31:F31"/>
    <mergeCell ref="G31:H31"/>
    <mergeCell ref="I31:J31"/>
    <mergeCell ref="K31:L31"/>
    <mergeCell ref="M31:N31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19:P19"/>
    <mergeCell ref="C20:D20"/>
    <mergeCell ref="E20:F20"/>
    <mergeCell ref="G20:H20"/>
    <mergeCell ref="I20:J20"/>
    <mergeCell ref="K20:L20"/>
    <mergeCell ref="M20:N20"/>
    <mergeCell ref="O20:P20"/>
    <mergeCell ref="C19:D19"/>
    <mergeCell ref="E19:F19"/>
    <mergeCell ref="G19:H19"/>
    <mergeCell ref="I19:J19"/>
    <mergeCell ref="K19:L19"/>
    <mergeCell ref="M19:N19"/>
    <mergeCell ref="N1:P1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N2:P2"/>
    <mergeCell ref="E10:H10"/>
    <mergeCell ref="L10:O10"/>
    <mergeCell ref="C12:F12"/>
    <mergeCell ref="G12:J12"/>
    <mergeCell ref="K12:N12"/>
    <mergeCell ref="O12:P14"/>
    <mergeCell ref="C13:F13"/>
    <mergeCell ref="G13:J13"/>
    <mergeCell ref="C16:D16"/>
    <mergeCell ref="E16:F16"/>
    <mergeCell ref="G16:H16"/>
    <mergeCell ref="I16:J16"/>
    <mergeCell ref="K16:L16"/>
    <mergeCell ref="M16:N16"/>
    <mergeCell ref="K13:N13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</mergeCells>
  <phoneticPr fontId="2"/>
  <dataValidations count="1">
    <dataValidation imeMode="on" allowBlank="1" showInputMessage="1" showErrorMessage="1" sqref="O15:P46 K12:K13 G12:G13 C12:C13" xr:uid="{B3013316-5E2E-4201-AD9F-328F197013B0}"/>
  </dataValidations>
  <pageMargins left="0.98425196850393704" right="0.59055118110236227" top="0.78740157480314965" bottom="0.78740157480314965" header="0.51181102362204722" footer="0.51181102362204722"/>
  <pageSetup paperSize="9" scale="71" orientation="portrait" cellComments="asDisplayed" r:id="rId1"/>
  <headerFooter alignWithMargins="0"/>
  <rowBreaks count="1" manualBreakCount="1">
    <brk id="4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9"/>
  <sheetViews>
    <sheetView view="pageBreakPreview" zoomScale="50" zoomScaleNormal="85" zoomScaleSheetLayoutView="50" workbookViewId="0">
      <selection activeCell="Q1" sqref="Q1:S1"/>
    </sheetView>
  </sheetViews>
  <sheetFormatPr defaultRowHeight="15.75" x14ac:dyDescent="0.15"/>
  <cols>
    <col min="1" max="1" width="2.625" style="18" customWidth="1"/>
    <col min="2" max="19" width="7.625" style="18" customWidth="1"/>
    <col min="20" max="23" width="7.5" style="18" customWidth="1"/>
    <col min="24" max="24" width="5.25" style="18" customWidth="1"/>
    <col min="25" max="25" width="7.375" style="18" customWidth="1"/>
    <col min="26" max="16384" width="9" style="18"/>
  </cols>
  <sheetData>
    <row r="1" spans="1:25" ht="30" customHeight="1" thickBot="1" x14ac:dyDescent="0.2">
      <c r="Q1" s="488" t="s">
        <v>63</v>
      </c>
      <c r="R1" s="489"/>
      <c r="S1" s="490"/>
    </row>
    <row r="2" spans="1:25" s="92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41" t="s">
        <v>113</v>
      </c>
      <c r="M2" s="142">
        <v>7</v>
      </c>
      <c r="N2" s="143" t="s">
        <v>85</v>
      </c>
      <c r="O2" s="1"/>
      <c r="P2" s="1"/>
      <c r="T2" s="1"/>
      <c r="U2" s="1"/>
      <c r="V2" s="1"/>
      <c r="W2" s="1"/>
    </row>
    <row r="3" spans="1:25" s="3" customFormat="1" ht="30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s="3" customFormat="1" ht="30" customHeight="1" x14ac:dyDescent="0.15">
      <c r="A4" s="93"/>
      <c r="C4" s="94"/>
      <c r="D4" s="94"/>
      <c r="E4" s="94"/>
      <c r="F4" s="8"/>
      <c r="G4" s="8"/>
      <c r="H4" s="214" t="s">
        <v>22</v>
      </c>
      <c r="I4" s="215"/>
      <c r="J4" s="214">
        <v>500201</v>
      </c>
      <c r="K4" s="216"/>
      <c r="L4" s="216"/>
      <c r="M4" s="215"/>
      <c r="N4" s="214" t="s">
        <v>23</v>
      </c>
      <c r="O4" s="215"/>
      <c r="P4" s="214" t="s">
        <v>45</v>
      </c>
      <c r="Q4" s="216"/>
      <c r="R4" s="216"/>
      <c r="S4" s="215"/>
      <c r="W4" s="8"/>
    </row>
    <row r="5" spans="1:25" s="3" customFormat="1" ht="30" customHeight="1" x14ac:dyDescent="0.15">
      <c r="A5" s="8"/>
      <c r="B5" s="7"/>
      <c r="C5" s="94"/>
      <c r="D5" s="94"/>
      <c r="E5" s="94"/>
      <c r="F5" s="9"/>
      <c r="G5" s="9"/>
      <c r="H5" s="214" t="s">
        <v>24</v>
      </c>
      <c r="I5" s="215"/>
      <c r="J5" s="214" t="s">
        <v>46</v>
      </c>
      <c r="K5" s="216"/>
      <c r="L5" s="216"/>
      <c r="M5" s="215"/>
      <c r="N5" s="218" t="s">
        <v>33</v>
      </c>
      <c r="O5" s="10" t="s">
        <v>34</v>
      </c>
      <c r="P5" s="214" t="s">
        <v>47</v>
      </c>
      <c r="Q5" s="216"/>
      <c r="R5" s="216"/>
      <c r="S5" s="215"/>
      <c r="W5" s="8"/>
    </row>
    <row r="6" spans="1:25" s="3" customFormat="1" ht="30" customHeight="1" x14ac:dyDescent="0.15">
      <c r="A6" s="8"/>
      <c r="B6" s="8"/>
      <c r="C6" s="8"/>
      <c r="D6" s="8"/>
      <c r="E6" s="8"/>
      <c r="F6" s="8"/>
      <c r="G6" s="8"/>
      <c r="H6" s="214" t="s">
        <v>77</v>
      </c>
      <c r="I6" s="215"/>
      <c r="J6" s="214" t="s">
        <v>48</v>
      </c>
      <c r="K6" s="216"/>
      <c r="L6" s="216"/>
      <c r="M6" s="215"/>
      <c r="N6" s="604"/>
      <c r="O6" s="11" t="s">
        <v>21</v>
      </c>
      <c r="P6" s="214" t="s">
        <v>49</v>
      </c>
      <c r="Q6" s="216"/>
      <c r="R6" s="216"/>
      <c r="S6" s="215"/>
      <c r="W6" s="8"/>
    </row>
    <row r="7" spans="1:25" s="3" customFormat="1" ht="30" customHeight="1" x14ac:dyDescent="0.15">
      <c r="A7" s="95"/>
      <c r="B7" s="95"/>
      <c r="C7" s="21"/>
      <c r="D7" s="21"/>
      <c r="E7" s="21"/>
      <c r="F7" s="21"/>
      <c r="G7" s="21"/>
      <c r="H7" s="21"/>
      <c r="I7" s="8"/>
      <c r="J7" s="8"/>
      <c r="K7" s="8"/>
      <c r="L7" s="8"/>
      <c r="M7" s="8"/>
      <c r="N7" s="8"/>
      <c r="O7" s="8"/>
      <c r="P7" s="8"/>
      <c r="Q7" s="8"/>
      <c r="R7" s="96"/>
      <c r="S7" s="96"/>
      <c r="T7" s="97"/>
      <c r="U7" s="97"/>
      <c r="V7" s="97"/>
      <c r="W7" s="97"/>
    </row>
    <row r="8" spans="1:25" ht="22.5" customHeight="1" x14ac:dyDescent="0.15">
      <c r="A8" s="192" t="s">
        <v>92</v>
      </c>
    </row>
    <row r="9" spans="1:25" ht="22.5" customHeight="1" x14ac:dyDescent="0.15">
      <c r="A9" s="65" t="s">
        <v>132</v>
      </c>
    </row>
    <row r="10" spans="1:25" ht="22.5" customHeight="1" x14ac:dyDescent="0.15">
      <c r="A10" s="66" t="s">
        <v>129</v>
      </c>
    </row>
    <row r="11" spans="1:25" ht="22.5" customHeight="1" x14ac:dyDescent="0.15">
      <c r="A11" s="65" t="s">
        <v>127</v>
      </c>
    </row>
    <row r="12" spans="1:25" ht="22.5" customHeight="1" x14ac:dyDescent="0.15">
      <c r="A12" s="65" t="s">
        <v>128</v>
      </c>
    </row>
    <row r="13" spans="1:25" ht="22.5" customHeight="1" x14ac:dyDescent="0.15">
      <c r="A13" s="23" t="s">
        <v>142</v>
      </c>
    </row>
    <row r="14" spans="1:25" ht="21.75" customHeight="1" x14ac:dyDescent="0.15"/>
    <row r="15" spans="1:25" s="3" customFormat="1" ht="30" customHeight="1" x14ac:dyDescent="0.15">
      <c r="A15" s="98" t="s">
        <v>82</v>
      </c>
      <c r="C15" s="21"/>
      <c r="D15" s="21"/>
      <c r="E15" s="21"/>
      <c r="F15" s="21"/>
      <c r="G15" s="21"/>
      <c r="H15" s="21"/>
      <c r="I15" s="8"/>
      <c r="J15" s="8"/>
      <c r="K15" s="8"/>
      <c r="L15" s="8"/>
      <c r="M15" s="8"/>
      <c r="N15" s="8"/>
      <c r="O15" s="8"/>
      <c r="P15" s="8"/>
      <c r="Q15" s="8"/>
      <c r="R15" s="96"/>
      <c r="S15" s="96"/>
      <c r="T15" s="97"/>
      <c r="U15" s="97"/>
      <c r="V15" s="97"/>
      <c r="W15" s="97"/>
    </row>
    <row r="16" spans="1:25" s="23" customFormat="1" ht="22.5" customHeight="1" thickBot="1" x14ac:dyDescent="0.2">
      <c r="A16" s="20"/>
      <c r="B16" s="9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8"/>
      <c r="R16" s="21"/>
      <c r="S16" s="21"/>
      <c r="T16" s="21"/>
      <c r="U16" s="21"/>
      <c r="V16" s="21"/>
      <c r="W16" s="21"/>
      <c r="X16" s="100"/>
      <c r="Y16" s="100"/>
    </row>
    <row r="17" spans="1:24" s="102" customFormat="1" ht="30" customHeight="1" x14ac:dyDescent="0.15">
      <c r="A17" s="101"/>
      <c r="B17" s="606" t="s">
        <v>9</v>
      </c>
      <c r="C17" s="621" t="s">
        <v>4</v>
      </c>
      <c r="D17" s="622"/>
      <c r="E17" s="609" t="s">
        <v>91</v>
      </c>
      <c r="F17" s="610"/>
      <c r="G17" s="610"/>
      <c r="H17" s="610"/>
      <c r="I17" s="610"/>
      <c r="J17" s="611"/>
      <c r="K17" s="612" t="s">
        <v>115</v>
      </c>
      <c r="L17" s="613"/>
      <c r="M17" s="613"/>
      <c r="N17" s="613"/>
      <c r="O17" s="613"/>
      <c r="P17" s="614"/>
      <c r="Q17" s="623" t="s">
        <v>3</v>
      </c>
      <c r="R17" s="624"/>
      <c r="S17" s="625"/>
      <c r="T17" s="619"/>
      <c r="U17" s="620"/>
      <c r="V17" s="620"/>
      <c r="W17" s="620"/>
    </row>
    <row r="18" spans="1:24" s="102" customFormat="1" ht="30" customHeight="1" x14ac:dyDescent="0.15">
      <c r="A18" s="101"/>
      <c r="B18" s="607"/>
      <c r="C18" s="617" t="s">
        <v>0</v>
      </c>
      <c r="D18" s="618"/>
      <c r="E18" s="630">
        <v>45132</v>
      </c>
      <c r="F18" s="631"/>
      <c r="G18" s="631"/>
      <c r="H18" s="631"/>
      <c r="I18" s="631"/>
      <c r="J18" s="632"/>
      <c r="K18" s="633">
        <v>45131</v>
      </c>
      <c r="L18" s="633"/>
      <c r="M18" s="633"/>
      <c r="N18" s="633"/>
      <c r="O18" s="633"/>
      <c r="P18" s="634"/>
      <c r="Q18" s="619"/>
      <c r="R18" s="620"/>
      <c r="S18" s="626"/>
      <c r="T18" s="615"/>
      <c r="U18" s="616"/>
      <c r="V18" s="616"/>
      <c r="W18" s="616"/>
    </row>
    <row r="19" spans="1:24" s="102" customFormat="1" ht="30" customHeight="1" x14ac:dyDescent="0.15">
      <c r="A19" s="101"/>
      <c r="B19" s="607"/>
      <c r="C19" s="617" t="s">
        <v>10</v>
      </c>
      <c r="D19" s="618"/>
      <c r="E19" s="635" t="s">
        <v>1</v>
      </c>
      <c r="F19" s="636"/>
      <c r="G19" s="636"/>
      <c r="H19" s="636"/>
      <c r="I19" s="636"/>
      <c r="J19" s="637"/>
      <c r="K19" s="638" t="s">
        <v>1</v>
      </c>
      <c r="L19" s="636"/>
      <c r="M19" s="636"/>
      <c r="N19" s="636"/>
      <c r="O19" s="636"/>
      <c r="P19" s="639"/>
      <c r="Q19" s="619"/>
      <c r="R19" s="620"/>
      <c r="S19" s="626"/>
      <c r="T19" s="619"/>
      <c r="U19" s="620"/>
      <c r="V19" s="620"/>
      <c r="W19" s="620"/>
    </row>
    <row r="20" spans="1:24" s="102" customFormat="1" ht="30" customHeight="1" thickBot="1" x14ac:dyDescent="0.2">
      <c r="A20" s="101"/>
      <c r="B20" s="608"/>
      <c r="C20" s="640" t="s">
        <v>2</v>
      </c>
      <c r="D20" s="641"/>
      <c r="E20" s="642" t="s">
        <v>84</v>
      </c>
      <c r="F20" s="643"/>
      <c r="G20" s="643"/>
      <c r="H20" s="643"/>
      <c r="I20" s="643"/>
      <c r="J20" s="644"/>
      <c r="K20" s="645" t="s">
        <v>32</v>
      </c>
      <c r="L20" s="643"/>
      <c r="M20" s="643"/>
      <c r="N20" s="643"/>
      <c r="O20" s="643"/>
      <c r="P20" s="646"/>
      <c r="Q20" s="627"/>
      <c r="R20" s="628"/>
      <c r="S20" s="629"/>
      <c r="T20" s="619"/>
      <c r="U20" s="620"/>
      <c r="V20" s="620"/>
      <c r="W20" s="620"/>
    </row>
    <row r="21" spans="1:24" s="70" customFormat="1" ht="30" customHeight="1" thickBot="1" x14ac:dyDescent="0.2">
      <c r="A21" s="103"/>
      <c r="B21" s="657" t="s">
        <v>90</v>
      </c>
      <c r="C21" s="658"/>
      <c r="D21" s="659"/>
      <c r="E21" s="647">
        <v>1300</v>
      </c>
      <c r="F21" s="648"/>
      <c r="G21" s="648"/>
      <c r="H21" s="648"/>
      <c r="I21" s="648"/>
      <c r="J21" s="649"/>
      <c r="K21" s="650">
        <v>5820</v>
      </c>
      <c r="L21" s="651"/>
      <c r="M21" s="651"/>
      <c r="N21" s="651"/>
      <c r="O21" s="651"/>
      <c r="P21" s="652"/>
      <c r="Q21" s="653">
        <f>SUM(E21:P21)</f>
        <v>7120</v>
      </c>
      <c r="R21" s="654"/>
      <c r="S21" s="655"/>
      <c r="T21" s="656"/>
      <c r="U21" s="605"/>
      <c r="V21" s="605"/>
      <c r="W21" s="605"/>
    </row>
    <row r="22" spans="1:24" s="70" customFormat="1" ht="30" customHeight="1" thickBot="1" x14ac:dyDescent="0.2">
      <c r="A22" s="103"/>
      <c r="B22" s="104"/>
      <c r="C22" s="104"/>
      <c r="D22" s="104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6"/>
      <c r="S22" s="107"/>
      <c r="T22" s="105"/>
      <c r="U22" s="105"/>
      <c r="V22" s="105"/>
      <c r="W22" s="105"/>
    </row>
    <row r="23" spans="1:24" s="102" customFormat="1" ht="30" customHeight="1" x14ac:dyDescent="0.15">
      <c r="A23" s="101"/>
      <c r="B23" s="606" t="s">
        <v>9</v>
      </c>
      <c r="C23" s="621" t="s">
        <v>4</v>
      </c>
      <c r="D23" s="622"/>
      <c r="E23" s="660" t="s">
        <v>91</v>
      </c>
      <c r="F23" s="613"/>
      <c r="G23" s="613"/>
      <c r="H23" s="613"/>
      <c r="I23" s="613"/>
      <c r="J23" s="661"/>
      <c r="K23" s="612" t="s">
        <v>115</v>
      </c>
      <c r="L23" s="613"/>
      <c r="M23" s="613"/>
      <c r="N23" s="613"/>
      <c r="O23" s="613"/>
      <c r="P23" s="614"/>
      <c r="Q23" s="623" t="s">
        <v>3</v>
      </c>
      <c r="R23" s="624"/>
      <c r="S23" s="625"/>
      <c r="T23" s="619"/>
      <c r="U23" s="620"/>
      <c r="V23" s="620"/>
      <c r="W23" s="620"/>
    </row>
    <row r="24" spans="1:24" s="102" customFormat="1" ht="30" customHeight="1" x14ac:dyDescent="0.15">
      <c r="A24" s="101"/>
      <c r="B24" s="607"/>
      <c r="C24" s="617" t="s">
        <v>0</v>
      </c>
      <c r="D24" s="618"/>
      <c r="E24" s="662">
        <v>45132</v>
      </c>
      <c r="F24" s="633"/>
      <c r="G24" s="633"/>
      <c r="H24" s="633"/>
      <c r="I24" s="633"/>
      <c r="J24" s="663"/>
      <c r="K24" s="633">
        <v>45131</v>
      </c>
      <c r="L24" s="633"/>
      <c r="M24" s="633"/>
      <c r="N24" s="633"/>
      <c r="O24" s="633"/>
      <c r="P24" s="634"/>
      <c r="Q24" s="619"/>
      <c r="R24" s="620"/>
      <c r="S24" s="626"/>
      <c r="T24" s="615"/>
      <c r="U24" s="616"/>
      <c r="V24" s="616"/>
      <c r="W24" s="616"/>
    </row>
    <row r="25" spans="1:24" s="102" customFormat="1" ht="30" customHeight="1" x14ac:dyDescent="0.15">
      <c r="A25" s="101"/>
      <c r="B25" s="607"/>
      <c r="C25" s="617" t="s">
        <v>10</v>
      </c>
      <c r="D25" s="618"/>
      <c r="E25" s="635" t="s">
        <v>1</v>
      </c>
      <c r="F25" s="636"/>
      <c r="G25" s="636"/>
      <c r="H25" s="636"/>
      <c r="I25" s="636"/>
      <c r="J25" s="637"/>
      <c r="K25" s="638" t="s">
        <v>1</v>
      </c>
      <c r="L25" s="636"/>
      <c r="M25" s="636"/>
      <c r="N25" s="636"/>
      <c r="O25" s="636"/>
      <c r="P25" s="639"/>
      <c r="Q25" s="619"/>
      <c r="R25" s="620"/>
      <c r="S25" s="626"/>
      <c r="T25" s="619"/>
      <c r="U25" s="620"/>
      <c r="V25" s="620"/>
      <c r="W25" s="620"/>
    </row>
    <row r="26" spans="1:24" s="102" customFormat="1" ht="30" customHeight="1" thickBot="1" x14ac:dyDescent="0.2">
      <c r="A26" s="101"/>
      <c r="B26" s="608"/>
      <c r="C26" s="640" t="s">
        <v>2</v>
      </c>
      <c r="D26" s="641"/>
      <c r="E26" s="642" t="s">
        <v>84</v>
      </c>
      <c r="F26" s="643"/>
      <c r="G26" s="643"/>
      <c r="H26" s="643"/>
      <c r="I26" s="643"/>
      <c r="J26" s="644"/>
      <c r="K26" s="645" t="s">
        <v>32</v>
      </c>
      <c r="L26" s="643"/>
      <c r="M26" s="643"/>
      <c r="N26" s="643"/>
      <c r="O26" s="643"/>
      <c r="P26" s="646"/>
      <c r="Q26" s="627"/>
      <c r="R26" s="628"/>
      <c r="S26" s="629"/>
      <c r="T26" s="619"/>
      <c r="U26" s="620"/>
      <c r="V26" s="620"/>
      <c r="W26" s="620"/>
    </row>
    <row r="27" spans="1:24" s="70" customFormat="1" ht="30" customHeight="1" thickBot="1" x14ac:dyDescent="0.2">
      <c r="A27" s="103"/>
      <c r="B27" s="657" t="s">
        <v>72</v>
      </c>
      <c r="C27" s="658"/>
      <c r="D27" s="659"/>
      <c r="E27" s="647">
        <v>5820</v>
      </c>
      <c r="F27" s="648"/>
      <c r="G27" s="648"/>
      <c r="H27" s="648"/>
      <c r="I27" s="648"/>
      <c r="J27" s="649"/>
      <c r="K27" s="650">
        <v>1300</v>
      </c>
      <c r="L27" s="651"/>
      <c r="M27" s="651"/>
      <c r="N27" s="651"/>
      <c r="O27" s="651"/>
      <c r="P27" s="652"/>
      <c r="Q27" s="653">
        <f>SUM(E27:P27)</f>
        <v>7120</v>
      </c>
      <c r="R27" s="654"/>
      <c r="S27" s="655"/>
      <c r="T27" s="656"/>
      <c r="U27" s="605"/>
      <c r="V27" s="605"/>
      <c r="W27" s="605"/>
    </row>
    <row r="28" spans="1:24" s="102" customFormat="1" ht="30" customHeight="1" thickBot="1" x14ac:dyDescent="0.2">
      <c r="A28" s="101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9"/>
      <c r="S28" s="109"/>
      <c r="T28" s="109"/>
      <c r="U28" s="110"/>
      <c r="V28" s="110"/>
      <c r="W28" s="110"/>
      <c r="X28" s="111"/>
    </row>
    <row r="29" spans="1:24" s="102" customFormat="1" ht="30" customHeight="1" x14ac:dyDescent="0.15">
      <c r="A29" s="101"/>
      <c r="B29" s="606" t="s">
        <v>9</v>
      </c>
      <c r="C29" s="621" t="s">
        <v>4</v>
      </c>
      <c r="D29" s="622"/>
      <c r="E29" s="669" t="s">
        <v>91</v>
      </c>
      <c r="F29" s="670"/>
      <c r="G29" s="670"/>
      <c r="H29" s="670"/>
      <c r="I29" s="670"/>
      <c r="J29" s="671"/>
      <c r="K29" s="672" t="s">
        <v>120</v>
      </c>
      <c r="L29" s="673"/>
      <c r="M29" s="673"/>
      <c r="N29" s="673"/>
      <c r="O29" s="673"/>
      <c r="P29" s="674"/>
      <c r="Q29" s="623" t="s">
        <v>3</v>
      </c>
      <c r="R29" s="624"/>
      <c r="S29" s="625"/>
      <c r="T29" s="619"/>
      <c r="U29" s="620"/>
      <c r="V29" s="620"/>
      <c r="W29" s="620"/>
    </row>
    <row r="30" spans="1:24" s="102" customFormat="1" ht="30" customHeight="1" x14ac:dyDescent="0.15">
      <c r="A30" s="101"/>
      <c r="B30" s="607"/>
      <c r="C30" s="617" t="s">
        <v>0</v>
      </c>
      <c r="D30" s="618"/>
      <c r="E30" s="675" t="s">
        <v>110</v>
      </c>
      <c r="F30" s="676"/>
      <c r="G30" s="676"/>
      <c r="H30" s="676"/>
      <c r="I30" s="676"/>
      <c r="J30" s="677"/>
      <c r="K30" s="678" t="s">
        <v>18</v>
      </c>
      <c r="L30" s="676"/>
      <c r="M30" s="676"/>
      <c r="N30" s="676"/>
      <c r="O30" s="676"/>
      <c r="P30" s="679"/>
      <c r="Q30" s="619"/>
      <c r="R30" s="620"/>
      <c r="S30" s="626"/>
      <c r="T30" s="615"/>
      <c r="U30" s="616"/>
      <c r="V30" s="616"/>
      <c r="W30" s="616"/>
    </row>
    <row r="31" spans="1:24" s="102" customFormat="1" ht="30" customHeight="1" x14ac:dyDescent="0.15">
      <c r="A31" s="101"/>
      <c r="B31" s="607"/>
      <c r="C31" s="617" t="s">
        <v>10</v>
      </c>
      <c r="D31" s="618"/>
      <c r="E31" s="617" t="s">
        <v>1</v>
      </c>
      <c r="F31" s="680"/>
      <c r="G31" s="680"/>
      <c r="H31" s="680"/>
      <c r="I31" s="680"/>
      <c r="J31" s="681"/>
      <c r="K31" s="682" t="s">
        <v>15</v>
      </c>
      <c r="L31" s="680"/>
      <c r="M31" s="680"/>
      <c r="N31" s="680"/>
      <c r="O31" s="680"/>
      <c r="P31" s="618"/>
      <c r="Q31" s="619"/>
      <c r="R31" s="620"/>
      <c r="S31" s="626"/>
      <c r="T31" s="619"/>
      <c r="U31" s="620"/>
      <c r="V31" s="620"/>
      <c r="W31" s="620"/>
    </row>
    <row r="32" spans="1:24" s="102" customFormat="1" ht="30" customHeight="1" thickBot="1" x14ac:dyDescent="0.2">
      <c r="A32" s="101"/>
      <c r="B32" s="608"/>
      <c r="C32" s="640" t="s">
        <v>2</v>
      </c>
      <c r="D32" s="641"/>
      <c r="E32" s="640" t="s">
        <v>84</v>
      </c>
      <c r="F32" s="683"/>
      <c r="G32" s="683"/>
      <c r="H32" s="683"/>
      <c r="I32" s="683"/>
      <c r="J32" s="684"/>
      <c r="K32" s="685" t="s">
        <v>16</v>
      </c>
      <c r="L32" s="683"/>
      <c r="M32" s="683"/>
      <c r="N32" s="683"/>
      <c r="O32" s="683"/>
      <c r="P32" s="641"/>
      <c r="Q32" s="627"/>
      <c r="R32" s="628"/>
      <c r="S32" s="629"/>
      <c r="T32" s="619"/>
      <c r="U32" s="620"/>
      <c r="V32" s="620"/>
      <c r="W32" s="620"/>
    </row>
    <row r="33" spans="1:27" s="70" customFormat="1" ht="30" customHeight="1" thickBot="1" x14ac:dyDescent="0.2">
      <c r="A33" s="103"/>
      <c r="B33" s="657"/>
      <c r="C33" s="658"/>
      <c r="D33" s="659"/>
      <c r="E33" s="664"/>
      <c r="F33" s="665"/>
      <c r="G33" s="665"/>
      <c r="H33" s="665"/>
      <c r="I33" s="665"/>
      <c r="J33" s="666"/>
      <c r="K33" s="667"/>
      <c r="L33" s="665"/>
      <c r="M33" s="665"/>
      <c r="N33" s="665"/>
      <c r="O33" s="665"/>
      <c r="P33" s="668"/>
      <c r="Q33" s="653">
        <f>SUM(E33:P33)</f>
        <v>0</v>
      </c>
      <c r="R33" s="654"/>
      <c r="S33" s="655"/>
      <c r="T33" s="656"/>
      <c r="U33" s="605"/>
      <c r="V33" s="605"/>
      <c r="W33" s="605"/>
    </row>
    <row r="34" spans="1:27" s="70" customFormat="1" ht="30" customHeight="1" thickBot="1" x14ac:dyDescent="0.2">
      <c r="A34" s="103"/>
      <c r="B34" s="104"/>
      <c r="C34" s="104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6"/>
      <c r="S34" s="107"/>
      <c r="T34" s="105"/>
      <c r="U34" s="105"/>
      <c r="V34" s="105"/>
      <c r="W34" s="105"/>
    </row>
    <row r="35" spans="1:27" s="102" customFormat="1" ht="30" customHeight="1" x14ac:dyDescent="0.15">
      <c r="A35" s="101"/>
      <c r="B35" s="606" t="s">
        <v>9</v>
      </c>
      <c r="C35" s="621" t="s">
        <v>4</v>
      </c>
      <c r="D35" s="622"/>
      <c r="E35" s="669" t="s">
        <v>91</v>
      </c>
      <c r="F35" s="670"/>
      <c r="G35" s="670"/>
      <c r="H35" s="670"/>
      <c r="I35" s="670"/>
      <c r="J35" s="671"/>
      <c r="K35" s="672" t="s">
        <v>120</v>
      </c>
      <c r="L35" s="673"/>
      <c r="M35" s="673"/>
      <c r="N35" s="673"/>
      <c r="O35" s="673"/>
      <c r="P35" s="674"/>
      <c r="Q35" s="623" t="s">
        <v>3</v>
      </c>
      <c r="R35" s="624"/>
      <c r="S35" s="625"/>
      <c r="T35" s="619"/>
      <c r="U35" s="620"/>
      <c r="V35" s="620"/>
      <c r="W35" s="620"/>
    </row>
    <row r="36" spans="1:27" s="102" customFormat="1" ht="30" customHeight="1" x14ac:dyDescent="0.15">
      <c r="A36" s="101"/>
      <c r="B36" s="607"/>
      <c r="C36" s="617" t="s">
        <v>0</v>
      </c>
      <c r="D36" s="618"/>
      <c r="E36" s="675" t="s">
        <v>110</v>
      </c>
      <c r="F36" s="676"/>
      <c r="G36" s="676"/>
      <c r="H36" s="676"/>
      <c r="I36" s="676"/>
      <c r="J36" s="677"/>
      <c r="K36" s="678" t="s">
        <v>18</v>
      </c>
      <c r="L36" s="676"/>
      <c r="M36" s="676"/>
      <c r="N36" s="676"/>
      <c r="O36" s="676"/>
      <c r="P36" s="679"/>
      <c r="Q36" s="619"/>
      <c r="R36" s="620"/>
      <c r="S36" s="626"/>
      <c r="T36" s="615"/>
      <c r="U36" s="616"/>
      <c r="V36" s="616"/>
      <c r="W36" s="616"/>
    </row>
    <row r="37" spans="1:27" s="102" customFormat="1" ht="30" customHeight="1" x14ac:dyDescent="0.15">
      <c r="A37" s="101"/>
      <c r="B37" s="607"/>
      <c r="C37" s="617" t="s">
        <v>10</v>
      </c>
      <c r="D37" s="618"/>
      <c r="E37" s="617" t="s">
        <v>1</v>
      </c>
      <c r="F37" s="680"/>
      <c r="G37" s="680"/>
      <c r="H37" s="680"/>
      <c r="I37" s="680"/>
      <c r="J37" s="681"/>
      <c r="K37" s="682" t="s">
        <v>15</v>
      </c>
      <c r="L37" s="680"/>
      <c r="M37" s="680"/>
      <c r="N37" s="680"/>
      <c r="O37" s="680"/>
      <c r="P37" s="618"/>
      <c r="Q37" s="619"/>
      <c r="R37" s="620"/>
      <c r="S37" s="626"/>
      <c r="T37" s="619"/>
      <c r="U37" s="620"/>
      <c r="V37" s="620"/>
      <c r="W37" s="620"/>
    </row>
    <row r="38" spans="1:27" s="102" customFormat="1" ht="30" customHeight="1" thickBot="1" x14ac:dyDescent="0.2">
      <c r="A38" s="101"/>
      <c r="B38" s="608"/>
      <c r="C38" s="640" t="s">
        <v>2</v>
      </c>
      <c r="D38" s="641"/>
      <c r="E38" s="640" t="s">
        <v>84</v>
      </c>
      <c r="F38" s="683"/>
      <c r="G38" s="683"/>
      <c r="H38" s="683"/>
      <c r="I38" s="683"/>
      <c r="J38" s="684"/>
      <c r="K38" s="685" t="s">
        <v>16</v>
      </c>
      <c r="L38" s="683"/>
      <c r="M38" s="683"/>
      <c r="N38" s="683"/>
      <c r="O38" s="683"/>
      <c r="P38" s="641"/>
      <c r="Q38" s="627"/>
      <c r="R38" s="628"/>
      <c r="S38" s="629"/>
      <c r="T38" s="619"/>
      <c r="U38" s="620"/>
      <c r="V38" s="620"/>
      <c r="W38" s="620"/>
    </row>
    <row r="39" spans="1:27" s="70" customFormat="1" ht="30" customHeight="1" thickBot="1" x14ac:dyDescent="0.2">
      <c r="A39" s="103"/>
      <c r="B39" s="657"/>
      <c r="C39" s="658"/>
      <c r="D39" s="659"/>
      <c r="E39" s="664"/>
      <c r="F39" s="665"/>
      <c r="G39" s="665"/>
      <c r="H39" s="665"/>
      <c r="I39" s="665"/>
      <c r="J39" s="666"/>
      <c r="K39" s="667"/>
      <c r="L39" s="665"/>
      <c r="M39" s="665"/>
      <c r="N39" s="665"/>
      <c r="O39" s="665"/>
      <c r="P39" s="668"/>
      <c r="Q39" s="653">
        <f>SUM(E39:P39)</f>
        <v>0</v>
      </c>
      <c r="R39" s="654"/>
      <c r="S39" s="655"/>
      <c r="T39" s="656"/>
      <c r="U39" s="605"/>
      <c r="V39" s="605"/>
      <c r="W39" s="605"/>
    </row>
    <row r="40" spans="1:27" s="28" customFormat="1" ht="30" customHeight="1" x14ac:dyDescent="0.15">
      <c r="A40" s="26"/>
      <c r="B40" s="112"/>
      <c r="C40" s="112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689" t="s">
        <v>20</v>
      </c>
      <c r="Q40" s="691">
        <f>SUM(Q21,Q27,Q33,Q39)</f>
        <v>14240</v>
      </c>
      <c r="R40" s="692"/>
      <c r="S40" s="693"/>
      <c r="T40" s="113"/>
      <c r="U40" s="113"/>
      <c r="V40" s="113"/>
      <c r="W40" s="113"/>
    </row>
    <row r="41" spans="1:27" s="28" customFormat="1" ht="30" customHeight="1" thickBot="1" x14ac:dyDescent="0.2">
      <c r="A41" s="26"/>
      <c r="B41" s="112"/>
      <c r="C41" s="112"/>
      <c r="D41" s="112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690"/>
      <c r="Q41" s="694"/>
      <c r="R41" s="695"/>
      <c r="S41" s="696"/>
      <c r="T41" s="113"/>
      <c r="U41" s="113"/>
      <c r="V41" s="113"/>
      <c r="W41" s="113"/>
    </row>
    <row r="42" spans="1:27" s="28" customFormat="1" ht="22.5" customHeight="1" x14ac:dyDescent="0.15">
      <c r="A42" s="26"/>
      <c r="B42" s="112"/>
      <c r="C42" s="112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4"/>
      <c r="Q42" s="115"/>
      <c r="R42" s="115"/>
      <c r="S42" s="115"/>
      <c r="T42" s="113"/>
      <c r="U42" s="113"/>
      <c r="V42" s="113"/>
      <c r="W42" s="113"/>
    </row>
    <row r="43" spans="1:27" s="28" customFormat="1" ht="30" customHeight="1" thickBot="1" x14ac:dyDescent="0.2">
      <c r="A43" s="26"/>
      <c r="B43" s="116" t="s">
        <v>93</v>
      </c>
      <c r="C43" s="116"/>
      <c r="D43" s="116"/>
      <c r="E43" s="117"/>
      <c r="F43" s="118"/>
      <c r="G43" s="118"/>
      <c r="H43" s="118"/>
      <c r="I43" s="113"/>
      <c r="J43" s="113"/>
      <c r="K43" s="113"/>
      <c r="L43" s="209" t="s">
        <v>111</v>
      </c>
      <c r="M43" s="210"/>
      <c r="N43" s="210"/>
      <c r="O43" s="210"/>
      <c r="P43" s="210"/>
      <c r="Q43" s="210"/>
      <c r="R43" s="210"/>
      <c r="S43" s="210"/>
      <c r="T43" s="113"/>
      <c r="U43" s="113"/>
      <c r="V43" s="113"/>
      <c r="W43" s="113"/>
    </row>
    <row r="44" spans="1:27" s="28" customFormat="1" ht="30" customHeight="1" thickBot="1" x14ac:dyDescent="0.2">
      <c r="A44" s="19"/>
      <c r="B44" s="686" t="s">
        <v>31</v>
      </c>
      <c r="C44" s="687"/>
      <c r="D44" s="688"/>
      <c r="E44" s="686" t="s">
        <v>28</v>
      </c>
      <c r="F44" s="687"/>
      <c r="G44" s="687"/>
      <c r="H44" s="688"/>
      <c r="I44" s="119"/>
      <c r="J44" s="113"/>
      <c r="K44" s="113"/>
      <c r="L44" s="697"/>
      <c r="M44" s="698"/>
      <c r="N44" s="698"/>
      <c r="O44" s="698"/>
      <c r="P44" s="698"/>
      <c r="Q44" s="698"/>
      <c r="R44" s="698"/>
      <c r="S44" s="699"/>
      <c r="T44" s="113"/>
      <c r="U44" s="113"/>
      <c r="V44" s="113"/>
      <c r="W44" s="113"/>
    </row>
    <row r="45" spans="1:27" s="28" customFormat="1" ht="30" customHeight="1" thickBot="1" x14ac:dyDescent="0.2">
      <c r="A45" s="32"/>
      <c r="B45" s="706">
        <v>4</v>
      </c>
      <c r="C45" s="707"/>
      <c r="D45" s="708"/>
      <c r="E45" s="709">
        <v>14240</v>
      </c>
      <c r="F45" s="710"/>
      <c r="G45" s="710"/>
      <c r="H45" s="711"/>
      <c r="I45" s="113"/>
      <c r="J45" s="113"/>
      <c r="K45" s="113"/>
      <c r="L45" s="700"/>
      <c r="M45" s="701"/>
      <c r="N45" s="701"/>
      <c r="O45" s="701"/>
      <c r="P45" s="701"/>
      <c r="Q45" s="701"/>
      <c r="R45" s="701"/>
      <c r="S45" s="702"/>
      <c r="T45" s="113"/>
      <c r="U45" s="113"/>
      <c r="V45" s="113"/>
      <c r="W45" s="113"/>
    </row>
    <row r="46" spans="1:27" s="23" customFormat="1" ht="30" customHeight="1" thickBot="1" x14ac:dyDescent="0.2">
      <c r="A46" s="12"/>
      <c r="I46" s="12"/>
      <c r="J46" s="12"/>
      <c r="K46" s="12"/>
      <c r="L46" s="703"/>
      <c r="M46" s="704"/>
      <c r="N46" s="704"/>
      <c r="O46" s="704"/>
      <c r="P46" s="704"/>
      <c r="Q46" s="704"/>
      <c r="R46" s="704"/>
      <c r="S46" s="705"/>
      <c r="T46" s="120"/>
      <c r="U46" s="120"/>
      <c r="V46" s="120"/>
      <c r="W46" s="120"/>
      <c r="X46" s="100"/>
      <c r="Y46" s="100"/>
      <c r="AA46" s="121"/>
    </row>
    <row r="47" spans="1:27" ht="18.75" customHeight="1" x14ac:dyDescent="0.15"/>
    <row r="49" spans="26:29" ht="19.5" x14ac:dyDescent="0.15">
      <c r="Z49" s="23"/>
      <c r="AA49" s="23"/>
      <c r="AB49" s="23"/>
      <c r="AC49" s="23"/>
    </row>
  </sheetData>
  <sheetProtection formatCells="0" formatColumns="0" formatRows="0" insertColumns="0" insertRows="0" insertHyperlinks="0" deleteColumns="0" deleteRows="0" sort="0" autoFilter="0" pivotTables="0"/>
  <mergeCells count="132">
    <mergeCell ref="C35:D35"/>
    <mergeCell ref="T35:U35"/>
    <mergeCell ref="V35:W35"/>
    <mergeCell ref="P40:P41"/>
    <mergeCell ref="Q40:S41"/>
    <mergeCell ref="L43:S43"/>
    <mergeCell ref="L44:S46"/>
    <mergeCell ref="B45:D45"/>
    <mergeCell ref="E45:H45"/>
    <mergeCell ref="C38:D38"/>
    <mergeCell ref="E38:J38"/>
    <mergeCell ref="K38:P38"/>
    <mergeCell ref="B39:D39"/>
    <mergeCell ref="E39:J39"/>
    <mergeCell ref="K39:P39"/>
    <mergeCell ref="Q39:S39"/>
    <mergeCell ref="K31:P31"/>
    <mergeCell ref="C32:D32"/>
    <mergeCell ref="E32:J32"/>
    <mergeCell ref="K32:P32"/>
    <mergeCell ref="T39:U39"/>
    <mergeCell ref="V39:W39"/>
    <mergeCell ref="B44:D44"/>
    <mergeCell ref="E44:H44"/>
    <mergeCell ref="T38:U38"/>
    <mergeCell ref="V38:W38"/>
    <mergeCell ref="B35:B38"/>
    <mergeCell ref="E35:J35"/>
    <mergeCell ref="K35:P35"/>
    <mergeCell ref="Q35:S38"/>
    <mergeCell ref="E36:J36"/>
    <mergeCell ref="K36:P36"/>
    <mergeCell ref="E37:J37"/>
    <mergeCell ref="K37:P37"/>
    <mergeCell ref="V36:W36"/>
    <mergeCell ref="C37:D37"/>
    <mergeCell ref="T37:U37"/>
    <mergeCell ref="V37:W37"/>
    <mergeCell ref="C36:D36"/>
    <mergeCell ref="T36:U36"/>
    <mergeCell ref="B33:D33"/>
    <mergeCell ref="E33:J33"/>
    <mergeCell ref="K33:P33"/>
    <mergeCell ref="Q33:S33"/>
    <mergeCell ref="T33:U33"/>
    <mergeCell ref="V33:W33"/>
    <mergeCell ref="B29:B32"/>
    <mergeCell ref="E29:J29"/>
    <mergeCell ref="K29:P29"/>
    <mergeCell ref="V30:W30"/>
    <mergeCell ref="C31:D31"/>
    <mergeCell ref="T31:U31"/>
    <mergeCell ref="V31:W31"/>
    <mergeCell ref="C30:D30"/>
    <mergeCell ref="T30:U30"/>
    <mergeCell ref="C29:D29"/>
    <mergeCell ref="T29:U29"/>
    <mergeCell ref="V29:W29"/>
    <mergeCell ref="T32:U32"/>
    <mergeCell ref="V32:W32"/>
    <mergeCell ref="Q29:S32"/>
    <mergeCell ref="E30:J30"/>
    <mergeCell ref="K30:P30"/>
    <mergeCell ref="E31:J31"/>
    <mergeCell ref="V27:W27"/>
    <mergeCell ref="B23:B26"/>
    <mergeCell ref="E23:J23"/>
    <mergeCell ref="K23:P23"/>
    <mergeCell ref="V24:W24"/>
    <mergeCell ref="C25:D25"/>
    <mergeCell ref="T25:U25"/>
    <mergeCell ref="V25:W25"/>
    <mergeCell ref="C24:D24"/>
    <mergeCell ref="T24:U24"/>
    <mergeCell ref="C23:D23"/>
    <mergeCell ref="T23:U23"/>
    <mergeCell ref="V23:W23"/>
    <mergeCell ref="T26:U26"/>
    <mergeCell ref="V26:W26"/>
    <mergeCell ref="Q23:S26"/>
    <mergeCell ref="E24:J24"/>
    <mergeCell ref="K24:P24"/>
    <mergeCell ref="E25:J25"/>
    <mergeCell ref="K25:P25"/>
    <mergeCell ref="C26:D26"/>
    <mergeCell ref="E26:J26"/>
    <mergeCell ref="K26:P26"/>
    <mergeCell ref="B27:D27"/>
    <mergeCell ref="E27:J27"/>
    <mergeCell ref="K27:P27"/>
    <mergeCell ref="Q27:S27"/>
    <mergeCell ref="T27:U27"/>
    <mergeCell ref="B21:D21"/>
    <mergeCell ref="E21:J21"/>
    <mergeCell ref="K21:P21"/>
    <mergeCell ref="Q21:S21"/>
    <mergeCell ref="T21:U21"/>
    <mergeCell ref="V21:W21"/>
    <mergeCell ref="B17:B20"/>
    <mergeCell ref="E17:J17"/>
    <mergeCell ref="K17:P17"/>
    <mergeCell ref="T18:U18"/>
    <mergeCell ref="V18:W18"/>
    <mergeCell ref="C19:D19"/>
    <mergeCell ref="T19:U19"/>
    <mergeCell ref="V19:W19"/>
    <mergeCell ref="C17:D17"/>
    <mergeCell ref="T17:U17"/>
    <mergeCell ref="V17:W17"/>
    <mergeCell ref="C18:D18"/>
    <mergeCell ref="T20:U20"/>
    <mergeCell ref="V20:W20"/>
    <mergeCell ref="Q17:S20"/>
    <mergeCell ref="E18:J18"/>
    <mergeCell ref="K18:P18"/>
    <mergeCell ref="E19:J19"/>
    <mergeCell ref="K19:P19"/>
    <mergeCell ref="C20:D20"/>
    <mergeCell ref="E20:J20"/>
    <mergeCell ref="K20:P20"/>
    <mergeCell ref="Q1:S1"/>
    <mergeCell ref="H4:I4"/>
    <mergeCell ref="J4:M4"/>
    <mergeCell ref="H5:I5"/>
    <mergeCell ref="J5:M5"/>
    <mergeCell ref="P4:S4"/>
    <mergeCell ref="P5:S5"/>
    <mergeCell ref="N4:O4"/>
    <mergeCell ref="N5:N6"/>
    <mergeCell ref="H6:I6"/>
    <mergeCell ref="J6:M6"/>
    <mergeCell ref="P6:S6"/>
  </mergeCells>
  <phoneticPr fontId="2"/>
  <dataValidations disablePrompts="1" count="3">
    <dataValidation imeMode="on" allowBlank="1" showInputMessage="1" showErrorMessage="1" sqref="L44:S46 P4:S6 J5:M5" xr:uid="{B74BD39E-0AB1-4956-AE53-358220A42B0D}"/>
    <dataValidation imeMode="hiragana" allowBlank="1" showInputMessage="1" showErrorMessage="1" sqref="B21:D21 B27:D27 B33:D33 B39:D39" xr:uid="{C8B1847D-A39A-40E9-B94A-4272FFCAD84D}"/>
    <dataValidation imeMode="disabled" allowBlank="1" showInputMessage="1" showErrorMessage="1" sqref="E45 B45" xr:uid="{0A4CE4BF-832C-48A7-8761-6746FF4B587A}"/>
  </dataValidations>
  <pageMargins left="0.9055118110236221" right="0.51181102362204722" top="0.74803149606299213" bottom="0.74803149606299213" header="0.31496062992125984" footer="0.31496062992125984"/>
  <pageSetup paperSize="9" scale="61" orientation="portrait" cellComments="asDisplayed" r:id="rId1"/>
  <colBreaks count="1" manualBreakCount="1">
    <brk id="19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50"/>
  <sheetViews>
    <sheetView view="pageBreakPreview" zoomScale="50" zoomScaleNormal="70" zoomScaleSheetLayoutView="50" workbookViewId="0">
      <selection activeCell="Q1" sqref="Q1:S1"/>
    </sheetView>
  </sheetViews>
  <sheetFormatPr defaultRowHeight="15.75" x14ac:dyDescent="0.15"/>
  <cols>
    <col min="1" max="1" width="2.625" style="18" customWidth="1"/>
    <col min="2" max="19" width="7.625" style="18" customWidth="1"/>
    <col min="20" max="23" width="7.5" style="18" customWidth="1"/>
    <col min="24" max="24" width="5.25" style="18" customWidth="1"/>
    <col min="25" max="25" width="7.375" style="18" customWidth="1"/>
    <col min="26" max="16384" width="9" style="18"/>
  </cols>
  <sheetData>
    <row r="1" spans="1:25" ht="30" customHeight="1" thickBot="1" x14ac:dyDescent="0.2">
      <c r="Q1" s="211" t="s">
        <v>63</v>
      </c>
      <c r="R1" s="212"/>
      <c r="S1" s="213"/>
    </row>
    <row r="2" spans="1:25" s="92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41" t="s">
        <v>114</v>
      </c>
      <c r="M2" s="142">
        <v>7</v>
      </c>
      <c r="N2" s="143" t="s">
        <v>85</v>
      </c>
      <c r="O2" s="1"/>
      <c r="P2" s="1"/>
      <c r="Q2" s="1"/>
      <c r="R2" s="1"/>
      <c r="S2" s="1"/>
      <c r="T2" s="1"/>
      <c r="U2" s="1"/>
      <c r="V2" s="1"/>
      <c r="W2" s="1"/>
    </row>
    <row r="3" spans="1:25" s="3" customFormat="1" ht="30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s="3" customFormat="1" ht="30" customHeight="1" x14ac:dyDescent="0.15">
      <c r="A4" s="93"/>
      <c r="D4" s="8"/>
      <c r="E4" s="8"/>
      <c r="F4" s="8"/>
      <c r="G4" s="8"/>
      <c r="H4" s="214" t="s">
        <v>22</v>
      </c>
      <c r="I4" s="215"/>
      <c r="J4" s="214">
        <v>500201</v>
      </c>
      <c r="K4" s="216"/>
      <c r="L4" s="216"/>
      <c r="M4" s="215"/>
      <c r="N4" s="217" t="s">
        <v>23</v>
      </c>
      <c r="O4" s="217"/>
      <c r="P4" s="217" t="s">
        <v>45</v>
      </c>
      <c r="Q4" s="217"/>
      <c r="R4" s="217"/>
      <c r="S4" s="217"/>
      <c r="W4" s="8"/>
    </row>
    <row r="5" spans="1:25" s="3" customFormat="1" ht="30" customHeight="1" x14ac:dyDescent="0.15">
      <c r="A5" s="8"/>
      <c r="B5" s="7"/>
      <c r="C5" s="8"/>
      <c r="D5" s="8"/>
      <c r="E5" s="9"/>
      <c r="F5" s="9"/>
      <c r="G5" s="9"/>
      <c r="H5" s="214" t="s">
        <v>24</v>
      </c>
      <c r="I5" s="215"/>
      <c r="J5" s="214" t="s">
        <v>46</v>
      </c>
      <c r="K5" s="216"/>
      <c r="L5" s="216"/>
      <c r="M5" s="215"/>
      <c r="N5" s="218" t="s">
        <v>33</v>
      </c>
      <c r="O5" s="10" t="s">
        <v>34</v>
      </c>
      <c r="P5" s="214" t="s">
        <v>47</v>
      </c>
      <c r="Q5" s="216"/>
      <c r="R5" s="216"/>
      <c r="S5" s="215"/>
      <c r="W5" s="8"/>
    </row>
    <row r="6" spans="1:25" s="3" customFormat="1" ht="30" customHeight="1" x14ac:dyDescent="0.15">
      <c r="A6" s="8"/>
      <c r="B6" s="8"/>
      <c r="C6" s="8"/>
      <c r="D6" s="8"/>
      <c r="E6" s="8"/>
      <c r="F6" s="8"/>
      <c r="G6" s="8"/>
      <c r="H6" s="214" t="s">
        <v>77</v>
      </c>
      <c r="I6" s="215"/>
      <c r="J6" s="214" t="s">
        <v>48</v>
      </c>
      <c r="K6" s="216"/>
      <c r="L6" s="216"/>
      <c r="M6" s="215"/>
      <c r="N6" s="219"/>
      <c r="O6" s="11" t="s">
        <v>21</v>
      </c>
      <c r="P6" s="214" t="s">
        <v>49</v>
      </c>
      <c r="Q6" s="216"/>
      <c r="R6" s="216"/>
      <c r="S6" s="215"/>
      <c r="W6" s="8"/>
    </row>
    <row r="7" spans="1:25" ht="30" customHeight="1" x14ac:dyDescent="0.15">
      <c r="A7" s="95"/>
      <c r="B7" s="95"/>
      <c r="C7" s="12"/>
      <c r="D7" s="12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7"/>
      <c r="V7" s="17"/>
      <c r="W7" s="17"/>
      <c r="X7" s="33"/>
      <c r="Y7" s="100"/>
    </row>
    <row r="8" spans="1:25" ht="22.5" customHeight="1" x14ac:dyDescent="0.15">
      <c r="A8" s="192" t="s">
        <v>92</v>
      </c>
    </row>
    <row r="9" spans="1:25" ht="22.5" customHeight="1" x14ac:dyDescent="0.15">
      <c r="A9" s="65" t="s">
        <v>132</v>
      </c>
    </row>
    <row r="10" spans="1:25" ht="22.5" customHeight="1" x14ac:dyDescent="0.15">
      <c r="A10" s="66" t="s">
        <v>129</v>
      </c>
    </row>
    <row r="11" spans="1:25" ht="22.5" customHeight="1" x14ac:dyDescent="0.15">
      <c r="A11" s="65" t="s">
        <v>127</v>
      </c>
    </row>
    <row r="12" spans="1:25" ht="22.5" customHeight="1" x14ac:dyDescent="0.15">
      <c r="A12" s="65" t="s">
        <v>128</v>
      </c>
    </row>
    <row r="13" spans="1:25" ht="22.5" customHeight="1" x14ac:dyDescent="0.15">
      <c r="A13" s="23" t="s">
        <v>142</v>
      </c>
    </row>
    <row r="14" spans="1:25" ht="21.75" customHeight="1" x14ac:dyDescent="0.15"/>
    <row r="15" spans="1:25" ht="30" customHeight="1" x14ac:dyDescent="0.15">
      <c r="A15" s="122" t="s">
        <v>81</v>
      </c>
      <c r="C15" s="12"/>
      <c r="D15" s="1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7"/>
      <c r="V15" s="17"/>
      <c r="W15" s="17"/>
      <c r="X15" s="33"/>
      <c r="Y15" s="100"/>
    </row>
    <row r="16" spans="1:25" s="23" customFormat="1" ht="22.5" customHeight="1" thickBot="1" x14ac:dyDescent="0.2">
      <c r="A16" s="20"/>
      <c r="B16" s="12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4"/>
      <c r="N16" s="14"/>
      <c r="O16" s="14"/>
      <c r="P16" s="14"/>
      <c r="Q16" s="8"/>
      <c r="R16" s="21"/>
      <c r="S16" s="21"/>
      <c r="T16" s="21"/>
      <c r="U16" s="21"/>
      <c r="V16" s="21"/>
      <c r="W16" s="21"/>
      <c r="X16" s="100"/>
      <c r="Y16" s="100"/>
    </row>
    <row r="17" spans="1:25" ht="30" customHeight="1" thickBot="1" x14ac:dyDescent="0.2">
      <c r="A17" s="12"/>
      <c r="B17" s="606" t="s">
        <v>9</v>
      </c>
      <c r="C17" s="621" t="s">
        <v>4</v>
      </c>
      <c r="D17" s="716"/>
      <c r="E17" s="717" t="s">
        <v>17</v>
      </c>
      <c r="F17" s="718"/>
      <c r="G17" s="718"/>
      <c r="H17" s="718"/>
      <c r="I17" s="718"/>
      <c r="J17" s="718"/>
      <c r="K17" s="612" t="s">
        <v>115</v>
      </c>
      <c r="L17" s="613"/>
      <c r="M17" s="613"/>
      <c r="N17" s="613"/>
      <c r="O17" s="613"/>
      <c r="P17" s="614"/>
      <c r="Q17" s="719" t="s">
        <v>3</v>
      </c>
      <c r="R17" s="719"/>
      <c r="S17" s="719"/>
      <c r="T17" s="714"/>
      <c r="U17" s="715"/>
      <c r="V17" s="715"/>
      <c r="W17" s="715"/>
    </row>
    <row r="18" spans="1:25" ht="30" customHeight="1" thickBot="1" x14ac:dyDescent="0.2">
      <c r="A18" s="12"/>
      <c r="B18" s="607"/>
      <c r="C18" s="617" t="s">
        <v>0</v>
      </c>
      <c r="D18" s="680"/>
      <c r="E18" s="720">
        <v>45287</v>
      </c>
      <c r="F18" s="721"/>
      <c r="G18" s="721"/>
      <c r="H18" s="721"/>
      <c r="I18" s="721"/>
      <c r="J18" s="721"/>
      <c r="K18" s="633">
        <v>45131</v>
      </c>
      <c r="L18" s="633"/>
      <c r="M18" s="633"/>
      <c r="N18" s="633"/>
      <c r="O18" s="633"/>
      <c r="P18" s="634"/>
      <c r="Q18" s="719"/>
      <c r="R18" s="719"/>
      <c r="S18" s="719"/>
      <c r="T18" s="712"/>
      <c r="U18" s="713"/>
      <c r="V18" s="713"/>
      <c r="W18" s="713"/>
    </row>
    <row r="19" spans="1:25" ht="30" customHeight="1" thickBot="1" x14ac:dyDescent="0.2">
      <c r="A19" s="12"/>
      <c r="B19" s="607"/>
      <c r="C19" s="617" t="s">
        <v>10</v>
      </c>
      <c r="D19" s="680"/>
      <c r="E19" s="722" t="s">
        <v>94</v>
      </c>
      <c r="F19" s="723"/>
      <c r="G19" s="723"/>
      <c r="H19" s="723"/>
      <c r="I19" s="723"/>
      <c r="J19" s="723"/>
      <c r="K19" s="724" t="s">
        <v>1</v>
      </c>
      <c r="L19" s="724"/>
      <c r="M19" s="724"/>
      <c r="N19" s="724"/>
      <c r="O19" s="724"/>
      <c r="P19" s="725"/>
      <c r="Q19" s="719"/>
      <c r="R19" s="719"/>
      <c r="S19" s="719"/>
      <c r="T19" s="714"/>
      <c r="U19" s="715"/>
      <c r="V19" s="715"/>
      <c r="W19" s="715"/>
    </row>
    <row r="20" spans="1:25" ht="30" customHeight="1" thickBot="1" x14ac:dyDescent="0.2">
      <c r="A20" s="12"/>
      <c r="B20" s="608"/>
      <c r="C20" s="640" t="s">
        <v>2</v>
      </c>
      <c r="D20" s="683"/>
      <c r="E20" s="726" t="s">
        <v>50</v>
      </c>
      <c r="F20" s="727"/>
      <c r="G20" s="727"/>
      <c r="H20" s="727"/>
      <c r="I20" s="727"/>
      <c r="J20" s="727"/>
      <c r="K20" s="728" t="s">
        <v>32</v>
      </c>
      <c r="L20" s="728"/>
      <c r="M20" s="728"/>
      <c r="N20" s="728"/>
      <c r="O20" s="728"/>
      <c r="P20" s="729"/>
      <c r="Q20" s="719"/>
      <c r="R20" s="719"/>
      <c r="S20" s="719"/>
      <c r="T20" s="714"/>
      <c r="U20" s="715"/>
      <c r="V20" s="715"/>
      <c r="W20" s="715"/>
    </row>
    <row r="21" spans="1:25" s="28" customFormat="1" ht="30" customHeight="1" thickBot="1" x14ac:dyDescent="0.2">
      <c r="A21" s="26"/>
      <c r="B21" s="657" t="s">
        <v>95</v>
      </c>
      <c r="C21" s="731"/>
      <c r="D21" s="731"/>
      <c r="E21" s="732">
        <v>0</v>
      </c>
      <c r="F21" s="733"/>
      <c r="G21" s="733"/>
      <c r="H21" s="733"/>
      <c r="I21" s="733"/>
      <c r="J21" s="734"/>
      <c r="K21" s="650">
        <v>5820</v>
      </c>
      <c r="L21" s="651"/>
      <c r="M21" s="651"/>
      <c r="N21" s="651"/>
      <c r="O21" s="651"/>
      <c r="P21" s="652"/>
      <c r="Q21" s="653">
        <f>SUM(E21:P21)</f>
        <v>5820</v>
      </c>
      <c r="R21" s="654"/>
      <c r="S21" s="655"/>
      <c r="T21" s="735"/>
      <c r="U21" s="736"/>
      <c r="V21" s="736"/>
      <c r="W21" s="736"/>
    </row>
    <row r="22" spans="1:25" s="23" customFormat="1" ht="30" customHeight="1" thickBot="1" x14ac:dyDescent="0.2">
      <c r="A22" s="20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8"/>
      <c r="R22" s="21"/>
      <c r="S22" s="21"/>
      <c r="T22" s="21"/>
      <c r="U22" s="21"/>
      <c r="V22" s="21"/>
      <c r="W22" s="21"/>
      <c r="X22" s="100"/>
      <c r="Y22" s="100"/>
    </row>
    <row r="23" spans="1:25" ht="30" customHeight="1" thickBot="1" x14ac:dyDescent="0.2">
      <c r="A23" s="12"/>
      <c r="B23" s="606" t="s">
        <v>9</v>
      </c>
      <c r="C23" s="621" t="s">
        <v>4</v>
      </c>
      <c r="D23" s="730"/>
      <c r="E23" s="717" t="s">
        <v>17</v>
      </c>
      <c r="F23" s="718"/>
      <c r="G23" s="718"/>
      <c r="H23" s="718"/>
      <c r="I23" s="718"/>
      <c r="J23" s="718"/>
      <c r="K23" s="612" t="s">
        <v>115</v>
      </c>
      <c r="L23" s="613"/>
      <c r="M23" s="613"/>
      <c r="N23" s="613"/>
      <c r="O23" s="613"/>
      <c r="P23" s="614"/>
      <c r="Q23" s="719" t="s">
        <v>3</v>
      </c>
      <c r="R23" s="719"/>
      <c r="S23" s="719"/>
      <c r="T23" s="714"/>
      <c r="U23" s="715"/>
      <c r="V23" s="715"/>
      <c r="W23" s="715"/>
    </row>
    <row r="24" spans="1:25" ht="30" customHeight="1" thickBot="1" x14ac:dyDescent="0.2">
      <c r="A24" s="12"/>
      <c r="B24" s="607"/>
      <c r="C24" s="617" t="s">
        <v>0</v>
      </c>
      <c r="D24" s="681"/>
      <c r="E24" s="720">
        <v>45287</v>
      </c>
      <c r="F24" s="721"/>
      <c r="G24" s="721"/>
      <c r="H24" s="721"/>
      <c r="I24" s="721"/>
      <c r="J24" s="721"/>
      <c r="K24" s="633">
        <v>45131</v>
      </c>
      <c r="L24" s="633"/>
      <c r="M24" s="633"/>
      <c r="N24" s="633"/>
      <c r="O24" s="633"/>
      <c r="P24" s="634"/>
      <c r="Q24" s="719"/>
      <c r="R24" s="719"/>
      <c r="S24" s="719"/>
      <c r="T24" s="712"/>
      <c r="U24" s="713"/>
      <c r="V24" s="713"/>
      <c r="W24" s="713"/>
    </row>
    <row r="25" spans="1:25" ht="30" customHeight="1" thickBot="1" x14ac:dyDescent="0.2">
      <c r="A25" s="12"/>
      <c r="B25" s="607"/>
      <c r="C25" s="617" t="s">
        <v>10</v>
      </c>
      <c r="D25" s="681"/>
      <c r="E25" s="722" t="s">
        <v>94</v>
      </c>
      <c r="F25" s="723"/>
      <c r="G25" s="723"/>
      <c r="H25" s="723"/>
      <c r="I25" s="723"/>
      <c r="J25" s="723"/>
      <c r="K25" s="638" t="s">
        <v>1</v>
      </c>
      <c r="L25" s="636"/>
      <c r="M25" s="636"/>
      <c r="N25" s="636"/>
      <c r="O25" s="636"/>
      <c r="P25" s="639"/>
      <c r="Q25" s="719"/>
      <c r="R25" s="719"/>
      <c r="S25" s="719"/>
      <c r="T25" s="714"/>
      <c r="U25" s="715"/>
      <c r="V25" s="715"/>
      <c r="W25" s="715"/>
    </row>
    <row r="26" spans="1:25" ht="30" customHeight="1" thickBot="1" x14ac:dyDescent="0.2">
      <c r="A26" s="12"/>
      <c r="B26" s="608"/>
      <c r="C26" s="640" t="s">
        <v>2</v>
      </c>
      <c r="D26" s="684"/>
      <c r="E26" s="726" t="s">
        <v>50</v>
      </c>
      <c r="F26" s="727"/>
      <c r="G26" s="727"/>
      <c r="H26" s="727"/>
      <c r="I26" s="727"/>
      <c r="J26" s="727"/>
      <c r="K26" s="645" t="s">
        <v>32</v>
      </c>
      <c r="L26" s="643"/>
      <c r="M26" s="643"/>
      <c r="N26" s="643"/>
      <c r="O26" s="643"/>
      <c r="P26" s="646"/>
      <c r="Q26" s="719"/>
      <c r="R26" s="719"/>
      <c r="S26" s="719"/>
      <c r="T26" s="714"/>
      <c r="U26" s="715"/>
      <c r="V26" s="715"/>
      <c r="W26" s="715"/>
    </row>
    <row r="27" spans="1:25" s="28" customFormat="1" ht="30" customHeight="1" thickBot="1" x14ac:dyDescent="0.2">
      <c r="A27" s="26"/>
      <c r="B27" s="657" t="s">
        <v>96</v>
      </c>
      <c r="C27" s="731"/>
      <c r="D27" s="740"/>
      <c r="E27" s="741">
        <v>1100</v>
      </c>
      <c r="F27" s="742"/>
      <c r="G27" s="742"/>
      <c r="H27" s="742"/>
      <c r="I27" s="742"/>
      <c r="J27" s="743"/>
      <c r="K27" s="650">
        <v>1300</v>
      </c>
      <c r="L27" s="651"/>
      <c r="M27" s="651"/>
      <c r="N27" s="651"/>
      <c r="O27" s="651"/>
      <c r="P27" s="652"/>
      <c r="Q27" s="653">
        <f>SUM(E27:P27)</f>
        <v>2400</v>
      </c>
      <c r="R27" s="654"/>
      <c r="S27" s="655"/>
      <c r="T27" s="735"/>
      <c r="U27" s="736"/>
      <c r="V27" s="736"/>
      <c r="W27" s="736"/>
    </row>
    <row r="28" spans="1:25" s="28" customFormat="1" ht="30" customHeight="1" thickBot="1" x14ac:dyDescent="0.2">
      <c r="A28" s="26"/>
      <c r="B28" s="46"/>
      <c r="C28" s="46"/>
      <c r="D28" s="46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125"/>
      <c r="S28" s="30"/>
      <c r="T28" s="29"/>
      <c r="U28" s="29"/>
      <c r="V28" s="29"/>
      <c r="W28" s="29"/>
    </row>
    <row r="29" spans="1:25" ht="30" customHeight="1" thickBot="1" x14ac:dyDescent="0.2">
      <c r="A29" s="12"/>
      <c r="B29" s="606" t="s">
        <v>9</v>
      </c>
      <c r="C29" s="621" t="s">
        <v>4</v>
      </c>
      <c r="D29" s="730"/>
      <c r="E29" s="717" t="s">
        <v>17</v>
      </c>
      <c r="F29" s="718"/>
      <c r="G29" s="718"/>
      <c r="H29" s="718"/>
      <c r="I29" s="718"/>
      <c r="J29" s="718"/>
      <c r="K29" s="672" t="s">
        <v>120</v>
      </c>
      <c r="L29" s="673"/>
      <c r="M29" s="673"/>
      <c r="N29" s="673"/>
      <c r="O29" s="673"/>
      <c r="P29" s="674"/>
      <c r="Q29" s="719" t="s">
        <v>3</v>
      </c>
      <c r="R29" s="719"/>
      <c r="S29" s="719"/>
      <c r="T29" s="714"/>
      <c r="U29" s="715"/>
      <c r="V29" s="715"/>
      <c r="W29" s="715"/>
    </row>
    <row r="30" spans="1:25" ht="30" customHeight="1" thickBot="1" x14ac:dyDescent="0.2">
      <c r="A30" s="12"/>
      <c r="B30" s="607"/>
      <c r="C30" s="617" t="s">
        <v>0</v>
      </c>
      <c r="D30" s="681"/>
      <c r="E30" s="720">
        <v>45287</v>
      </c>
      <c r="F30" s="721"/>
      <c r="G30" s="721"/>
      <c r="H30" s="721"/>
      <c r="I30" s="721"/>
      <c r="J30" s="721"/>
      <c r="K30" s="721" t="s">
        <v>18</v>
      </c>
      <c r="L30" s="721"/>
      <c r="M30" s="721"/>
      <c r="N30" s="721"/>
      <c r="O30" s="721"/>
      <c r="P30" s="744"/>
      <c r="Q30" s="719"/>
      <c r="R30" s="719"/>
      <c r="S30" s="719"/>
      <c r="T30" s="712"/>
      <c r="U30" s="713"/>
      <c r="V30" s="713"/>
      <c r="W30" s="713"/>
    </row>
    <row r="31" spans="1:25" ht="30" customHeight="1" thickBot="1" x14ac:dyDescent="0.2">
      <c r="A31" s="12"/>
      <c r="B31" s="607"/>
      <c r="C31" s="617" t="s">
        <v>10</v>
      </c>
      <c r="D31" s="681"/>
      <c r="E31" s="722" t="s">
        <v>94</v>
      </c>
      <c r="F31" s="723"/>
      <c r="G31" s="723"/>
      <c r="H31" s="723"/>
      <c r="I31" s="723"/>
      <c r="J31" s="723"/>
      <c r="K31" s="723" t="s">
        <v>15</v>
      </c>
      <c r="L31" s="723"/>
      <c r="M31" s="723"/>
      <c r="N31" s="723"/>
      <c r="O31" s="723"/>
      <c r="P31" s="745"/>
      <c r="Q31" s="719"/>
      <c r="R31" s="719"/>
      <c r="S31" s="719"/>
      <c r="T31" s="714"/>
      <c r="U31" s="715"/>
      <c r="V31" s="715"/>
      <c r="W31" s="715"/>
    </row>
    <row r="32" spans="1:25" ht="30" customHeight="1" thickBot="1" x14ac:dyDescent="0.2">
      <c r="A32" s="12"/>
      <c r="B32" s="608"/>
      <c r="C32" s="640" t="s">
        <v>2</v>
      </c>
      <c r="D32" s="684"/>
      <c r="E32" s="726" t="s">
        <v>50</v>
      </c>
      <c r="F32" s="727"/>
      <c r="G32" s="727"/>
      <c r="H32" s="727"/>
      <c r="I32" s="727"/>
      <c r="J32" s="727"/>
      <c r="K32" s="727" t="s">
        <v>16</v>
      </c>
      <c r="L32" s="727"/>
      <c r="M32" s="727"/>
      <c r="N32" s="727"/>
      <c r="O32" s="727"/>
      <c r="P32" s="739"/>
      <c r="Q32" s="719"/>
      <c r="R32" s="719"/>
      <c r="S32" s="719"/>
      <c r="T32" s="714"/>
      <c r="U32" s="715"/>
      <c r="V32" s="715"/>
      <c r="W32" s="715"/>
    </row>
    <row r="33" spans="1:27" s="28" customFormat="1" ht="30" customHeight="1" thickBot="1" x14ac:dyDescent="0.2">
      <c r="A33" s="26"/>
      <c r="B33" s="657"/>
      <c r="C33" s="731"/>
      <c r="D33" s="740"/>
      <c r="E33" s="758"/>
      <c r="F33" s="759"/>
      <c r="G33" s="759"/>
      <c r="H33" s="759"/>
      <c r="I33" s="759"/>
      <c r="J33" s="759"/>
      <c r="K33" s="759"/>
      <c r="L33" s="759"/>
      <c r="M33" s="759"/>
      <c r="N33" s="759"/>
      <c r="O33" s="759"/>
      <c r="P33" s="760"/>
      <c r="Q33" s="653">
        <f>SUM(E33:P33)</f>
        <v>0</v>
      </c>
      <c r="R33" s="654"/>
      <c r="S33" s="655"/>
      <c r="T33" s="735"/>
      <c r="U33" s="736"/>
      <c r="V33" s="736"/>
      <c r="W33" s="736"/>
    </row>
    <row r="34" spans="1:27" s="23" customFormat="1" ht="30" customHeight="1" thickBot="1" x14ac:dyDescent="0.2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8"/>
      <c r="R34" s="21"/>
      <c r="S34" s="21"/>
      <c r="T34" s="21"/>
      <c r="U34" s="21"/>
      <c r="V34" s="21"/>
      <c r="W34" s="21"/>
      <c r="X34" s="100"/>
      <c r="Y34" s="100"/>
    </row>
    <row r="35" spans="1:27" ht="30" customHeight="1" thickBot="1" x14ac:dyDescent="0.2">
      <c r="A35" s="12"/>
      <c r="B35" s="606" t="s">
        <v>9</v>
      </c>
      <c r="C35" s="621" t="s">
        <v>4</v>
      </c>
      <c r="D35" s="730"/>
      <c r="E35" s="717" t="s">
        <v>17</v>
      </c>
      <c r="F35" s="718"/>
      <c r="G35" s="718"/>
      <c r="H35" s="718"/>
      <c r="I35" s="718"/>
      <c r="J35" s="718"/>
      <c r="K35" s="672" t="s">
        <v>120</v>
      </c>
      <c r="L35" s="673"/>
      <c r="M35" s="673"/>
      <c r="N35" s="673"/>
      <c r="O35" s="673"/>
      <c r="P35" s="674"/>
      <c r="Q35" s="719" t="s">
        <v>3</v>
      </c>
      <c r="R35" s="719"/>
      <c r="S35" s="719"/>
      <c r="T35" s="714"/>
      <c r="U35" s="715"/>
      <c r="V35" s="715"/>
      <c r="W35" s="715"/>
    </row>
    <row r="36" spans="1:27" ht="30" customHeight="1" thickBot="1" x14ac:dyDescent="0.2">
      <c r="A36" s="12"/>
      <c r="B36" s="607"/>
      <c r="C36" s="617" t="s">
        <v>0</v>
      </c>
      <c r="D36" s="681"/>
      <c r="E36" s="720">
        <v>45287</v>
      </c>
      <c r="F36" s="721"/>
      <c r="G36" s="721"/>
      <c r="H36" s="721"/>
      <c r="I36" s="721"/>
      <c r="J36" s="721"/>
      <c r="K36" s="721" t="s">
        <v>18</v>
      </c>
      <c r="L36" s="721"/>
      <c r="M36" s="721"/>
      <c r="N36" s="721"/>
      <c r="O36" s="721"/>
      <c r="P36" s="744"/>
      <c r="Q36" s="719"/>
      <c r="R36" s="719"/>
      <c r="S36" s="719"/>
      <c r="T36" s="712"/>
      <c r="U36" s="713"/>
      <c r="V36" s="713"/>
      <c r="W36" s="713"/>
    </row>
    <row r="37" spans="1:27" ht="30" customHeight="1" thickBot="1" x14ac:dyDescent="0.2">
      <c r="A37" s="12"/>
      <c r="B37" s="607"/>
      <c r="C37" s="617" t="s">
        <v>10</v>
      </c>
      <c r="D37" s="681"/>
      <c r="E37" s="722" t="s">
        <v>94</v>
      </c>
      <c r="F37" s="723"/>
      <c r="G37" s="723"/>
      <c r="H37" s="723"/>
      <c r="I37" s="723"/>
      <c r="J37" s="723"/>
      <c r="K37" s="723" t="s">
        <v>15</v>
      </c>
      <c r="L37" s="723"/>
      <c r="M37" s="723"/>
      <c r="N37" s="723"/>
      <c r="O37" s="723"/>
      <c r="P37" s="745"/>
      <c r="Q37" s="719"/>
      <c r="R37" s="719"/>
      <c r="S37" s="719"/>
      <c r="T37" s="714"/>
      <c r="U37" s="715"/>
      <c r="V37" s="715"/>
      <c r="W37" s="715"/>
    </row>
    <row r="38" spans="1:27" ht="30" customHeight="1" thickBot="1" x14ac:dyDescent="0.2">
      <c r="A38" s="12"/>
      <c r="B38" s="608"/>
      <c r="C38" s="640" t="s">
        <v>2</v>
      </c>
      <c r="D38" s="684"/>
      <c r="E38" s="726" t="s">
        <v>50</v>
      </c>
      <c r="F38" s="727"/>
      <c r="G38" s="727"/>
      <c r="H38" s="727"/>
      <c r="I38" s="727"/>
      <c r="J38" s="727"/>
      <c r="K38" s="727" t="s">
        <v>16</v>
      </c>
      <c r="L38" s="727"/>
      <c r="M38" s="727"/>
      <c r="N38" s="727"/>
      <c r="O38" s="727"/>
      <c r="P38" s="739"/>
      <c r="Q38" s="719"/>
      <c r="R38" s="719"/>
      <c r="S38" s="719"/>
      <c r="T38" s="714"/>
      <c r="U38" s="715"/>
      <c r="V38" s="715"/>
      <c r="W38" s="715"/>
    </row>
    <row r="39" spans="1:27" s="28" customFormat="1" ht="30" customHeight="1" thickBot="1" x14ac:dyDescent="0.2">
      <c r="A39" s="26"/>
      <c r="B39" s="657"/>
      <c r="C39" s="731"/>
      <c r="D39" s="740"/>
      <c r="E39" s="758"/>
      <c r="F39" s="759"/>
      <c r="G39" s="759"/>
      <c r="H39" s="759"/>
      <c r="I39" s="759"/>
      <c r="J39" s="759"/>
      <c r="K39" s="759"/>
      <c r="L39" s="759"/>
      <c r="M39" s="759"/>
      <c r="N39" s="759"/>
      <c r="O39" s="759"/>
      <c r="P39" s="760"/>
      <c r="Q39" s="653">
        <f>SUM(E39:P39)</f>
        <v>0</v>
      </c>
      <c r="R39" s="654"/>
      <c r="S39" s="655"/>
      <c r="T39" s="735"/>
      <c r="U39" s="736"/>
      <c r="V39" s="736"/>
      <c r="W39" s="736"/>
    </row>
    <row r="40" spans="1:27" s="28" customFormat="1" ht="30" customHeight="1" x14ac:dyDescent="0.15">
      <c r="A40" s="26"/>
      <c r="B40" s="112"/>
      <c r="C40" s="112"/>
      <c r="D40" s="112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737" t="s">
        <v>20</v>
      </c>
      <c r="Q40" s="691">
        <f>SUM(Q21,Q27,Q33,Q39)</f>
        <v>8220</v>
      </c>
      <c r="R40" s="692"/>
      <c r="S40" s="693"/>
      <c r="T40" s="124"/>
      <c r="U40" s="124"/>
      <c r="V40" s="124"/>
      <c r="W40" s="124"/>
    </row>
    <row r="41" spans="1:27" s="28" customFormat="1" ht="30" customHeight="1" thickBot="1" x14ac:dyDescent="0.2">
      <c r="A41" s="26"/>
      <c r="B41" s="112"/>
      <c r="C41" s="112"/>
      <c r="D41" s="112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738"/>
      <c r="Q41" s="694"/>
      <c r="R41" s="695"/>
      <c r="S41" s="696"/>
      <c r="T41" s="124"/>
      <c r="U41" s="124"/>
      <c r="V41" s="124"/>
      <c r="W41" s="124"/>
    </row>
    <row r="42" spans="1:27" s="28" customFormat="1" ht="22.5" customHeight="1" x14ac:dyDescent="0.15">
      <c r="A42" s="26"/>
      <c r="B42" s="112"/>
      <c r="C42" s="112"/>
      <c r="D42" s="112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6"/>
      <c r="Q42" s="127"/>
      <c r="R42" s="127"/>
      <c r="S42" s="127"/>
      <c r="T42" s="124"/>
      <c r="U42" s="124"/>
      <c r="V42" s="124"/>
      <c r="W42" s="124"/>
    </row>
    <row r="43" spans="1:27" s="28" customFormat="1" ht="30" customHeight="1" thickBot="1" x14ac:dyDescent="0.2">
      <c r="A43" s="26"/>
      <c r="B43" s="116" t="s">
        <v>93</v>
      </c>
      <c r="C43" s="116"/>
      <c r="D43" s="116"/>
      <c r="E43" s="117"/>
      <c r="F43" s="118"/>
      <c r="G43" s="118"/>
      <c r="H43" s="118"/>
      <c r="I43" s="124"/>
      <c r="J43" s="124"/>
      <c r="K43" s="124"/>
      <c r="L43" s="209" t="s">
        <v>111</v>
      </c>
      <c r="M43" s="210"/>
      <c r="N43" s="210"/>
      <c r="O43" s="210"/>
      <c r="P43" s="210"/>
      <c r="Q43" s="210"/>
      <c r="R43" s="210"/>
      <c r="S43" s="210"/>
      <c r="T43" s="124"/>
      <c r="U43" s="124"/>
      <c r="V43" s="124"/>
      <c r="W43" s="124"/>
    </row>
    <row r="44" spans="1:27" s="28" customFormat="1" ht="30" customHeight="1" thickBot="1" x14ac:dyDescent="0.2">
      <c r="A44" s="19"/>
      <c r="B44" s="686" t="s">
        <v>31</v>
      </c>
      <c r="C44" s="687"/>
      <c r="D44" s="688"/>
      <c r="E44" s="686" t="s">
        <v>28</v>
      </c>
      <c r="F44" s="687"/>
      <c r="G44" s="687"/>
      <c r="H44" s="688"/>
      <c r="I44" s="119"/>
      <c r="J44" s="124"/>
      <c r="K44" s="124"/>
      <c r="L44" s="746"/>
      <c r="M44" s="747"/>
      <c r="N44" s="747"/>
      <c r="O44" s="747"/>
      <c r="P44" s="747"/>
      <c r="Q44" s="747"/>
      <c r="R44" s="747"/>
      <c r="S44" s="748"/>
      <c r="T44" s="124"/>
      <c r="U44" s="124"/>
      <c r="V44" s="124"/>
      <c r="W44" s="124"/>
    </row>
    <row r="45" spans="1:27" s="28" customFormat="1" ht="30" customHeight="1" thickBot="1" x14ac:dyDescent="0.2">
      <c r="A45" s="32"/>
      <c r="B45" s="706">
        <v>2</v>
      </c>
      <c r="C45" s="707"/>
      <c r="D45" s="708"/>
      <c r="E45" s="755">
        <v>7120</v>
      </c>
      <c r="F45" s="756"/>
      <c r="G45" s="756"/>
      <c r="H45" s="757"/>
      <c r="I45" s="124"/>
      <c r="J45" s="124"/>
      <c r="K45" s="124"/>
      <c r="L45" s="749"/>
      <c r="M45" s="750"/>
      <c r="N45" s="750"/>
      <c r="O45" s="750"/>
      <c r="P45" s="750"/>
      <c r="Q45" s="750"/>
      <c r="R45" s="750"/>
      <c r="S45" s="751"/>
      <c r="T45" s="124"/>
      <c r="U45" s="124"/>
      <c r="V45" s="124"/>
      <c r="W45" s="124"/>
    </row>
    <row r="46" spans="1:27" s="23" customFormat="1" ht="30" customHeight="1" thickBot="1" x14ac:dyDescent="0.2">
      <c r="A46" s="12"/>
      <c r="I46" s="12"/>
      <c r="J46" s="12"/>
      <c r="K46" s="12"/>
      <c r="L46" s="752"/>
      <c r="M46" s="753"/>
      <c r="N46" s="753"/>
      <c r="O46" s="753"/>
      <c r="P46" s="753"/>
      <c r="Q46" s="753"/>
      <c r="R46" s="753"/>
      <c r="S46" s="754"/>
      <c r="T46" s="120"/>
      <c r="U46" s="120"/>
      <c r="V46" s="120"/>
      <c r="W46" s="120"/>
      <c r="X46" s="100"/>
      <c r="Y46" s="100"/>
      <c r="AA46" s="121"/>
    </row>
    <row r="47" spans="1:27" ht="18.75" customHeight="1" x14ac:dyDescent="0.15"/>
    <row r="50" spans="26:29" ht="19.5" x14ac:dyDescent="0.15">
      <c r="Z50" s="23"/>
      <c r="AA50" s="23"/>
      <c r="AB50" s="23"/>
      <c r="AC50" s="23"/>
    </row>
  </sheetData>
  <sheetProtection formatCells="0" formatColumns="0" formatRows="0" insertColumns="0" insertRows="0" insertHyperlinks="0" deleteColumns="0" deleteRows="0" sort="0" autoFilter="0" pivotTables="0"/>
  <mergeCells count="132">
    <mergeCell ref="L43:S43"/>
    <mergeCell ref="L44:S46"/>
    <mergeCell ref="B45:D45"/>
    <mergeCell ref="E45:H45"/>
    <mergeCell ref="B33:D33"/>
    <mergeCell ref="E33:J33"/>
    <mergeCell ref="K33:P33"/>
    <mergeCell ref="Q33:S33"/>
    <mergeCell ref="E44:H44"/>
    <mergeCell ref="B44:D44"/>
    <mergeCell ref="B39:D39"/>
    <mergeCell ref="E39:J39"/>
    <mergeCell ref="K39:P39"/>
    <mergeCell ref="Q39:S39"/>
    <mergeCell ref="B35:B38"/>
    <mergeCell ref="E35:J35"/>
    <mergeCell ref="K35:P35"/>
    <mergeCell ref="Q35:S38"/>
    <mergeCell ref="E36:J36"/>
    <mergeCell ref="K36:P36"/>
    <mergeCell ref="E37:J37"/>
    <mergeCell ref="K37:P37"/>
    <mergeCell ref="T29:U29"/>
    <mergeCell ref="V29:W29"/>
    <mergeCell ref="C30:D30"/>
    <mergeCell ref="T30:U30"/>
    <mergeCell ref="C29:D29"/>
    <mergeCell ref="V30:W30"/>
    <mergeCell ref="C31:D31"/>
    <mergeCell ref="T33:U33"/>
    <mergeCell ref="V33:W33"/>
    <mergeCell ref="T31:U31"/>
    <mergeCell ref="V31:W31"/>
    <mergeCell ref="B29:B32"/>
    <mergeCell ref="E29:J29"/>
    <mergeCell ref="K29:P29"/>
    <mergeCell ref="Q29:S32"/>
    <mergeCell ref="E30:J30"/>
    <mergeCell ref="K30:P30"/>
    <mergeCell ref="E31:J31"/>
    <mergeCell ref="K31:P31"/>
    <mergeCell ref="C32:D32"/>
    <mergeCell ref="E32:J32"/>
    <mergeCell ref="K32:P32"/>
    <mergeCell ref="E25:J25"/>
    <mergeCell ref="K25:P25"/>
    <mergeCell ref="C26:D26"/>
    <mergeCell ref="E26:J26"/>
    <mergeCell ref="K26:P26"/>
    <mergeCell ref="V26:W26"/>
    <mergeCell ref="T26:U26"/>
    <mergeCell ref="B27:D27"/>
    <mergeCell ref="E27:J27"/>
    <mergeCell ref="K27:P27"/>
    <mergeCell ref="Q27:S27"/>
    <mergeCell ref="T27:U27"/>
    <mergeCell ref="V27:W27"/>
    <mergeCell ref="T39:U39"/>
    <mergeCell ref="V39:W39"/>
    <mergeCell ref="P40:P41"/>
    <mergeCell ref="T35:U35"/>
    <mergeCell ref="V35:W35"/>
    <mergeCell ref="C36:D36"/>
    <mergeCell ref="T36:U36"/>
    <mergeCell ref="V32:W32"/>
    <mergeCell ref="C35:D35"/>
    <mergeCell ref="T32:U32"/>
    <mergeCell ref="V36:W36"/>
    <mergeCell ref="C37:D37"/>
    <mergeCell ref="T37:U37"/>
    <mergeCell ref="V37:W37"/>
    <mergeCell ref="V38:W38"/>
    <mergeCell ref="T38:U38"/>
    <mergeCell ref="Q40:S41"/>
    <mergeCell ref="C38:D38"/>
    <mergeCell ref="E38:J38"/>
    <mergeCell ref="K38:P38"/>
    <mergeCell ref="T23:U23"/>
    <mergeCell ref="V23:W23"/>
    <mergeCell ref="C24:D24"/>
    <mergeCell ref="T24:U24"/>
    <mergeCell ref="V20:W20"/>
    <mergeCell ref="C23:D23"/>
    <mergeCell ref="T20:U20"/>
    <mergeCell ref="V24:W24"/>
    <mergeCell ref="C25:D25"/>
    <mergeCell ref="T25:U25"/>
    <mergeCell ref="V25:W25"/>
    <mergeCell ref="B21:D21"/>
    <mergeCell ref="E21:J21"/>
    <mergeCell ref="K21:P21"/>
    <mergeCell ref="Q21:S21"/>
    <mergeCell ref="T21:U21"/>
    <mergeCell ref="V21:W21"/>
    <mergeCell ref="B23:B26"/>
    <mergeCell ref="E23:J23"/>
    <mergeCell ref="K23:P23"/>
    <mergeCell ref="Q23:S26"/>
    <mergeCell ref="E24:J24"/>
    <mergeCell ref="B17:B20"/>
    <mergeCell ref="K24:P24"/>
    <mergeCell ref="T18:U18"/>
    <mergeCell ref="V18:W18"/>
    <mergeCell ref="C19:D19"/>
    <mergeCell ref="T19:U19"/>
    <mergeCell ref="V19:W19"/>
    <mergeCell ref="C17:D17"/>
    <mergeCell ref="T17:U17"/>
    <mergeCell ref="V17:W17"/>
    <mergeCell ref="E17:J17"/>
    <mergeCell ref="K17:P17"/>
    <mergeCell ref="Q17:S20"/>
    <mergeCell ref="E18:J18"/>
    <mergeCell ref="K18:P18"/>
    <mergeCell ref="E19:J19"/>
    <mergeCell ref="K19:P19"/>
    <mergeCell ref="C20:D20"/>
    <mergeCell ref="C18:D18"/>
    <mergeCell ref="E20:J20"/>
    <mergeCell ref="K20:P20"/>
    <mergeCell ref="Q1:S1"/>
    <mergeCell ref="H4:I4"/>
    <mergeCell ref="J4:M4"/>
    <mergeCell ref="H5:I5"/>
    <mergeCell ref="J5:M5"/>
    <mergeCell ref="P4:S4"/>
    <mergeCell ref="P5:S5"/>
    <mergeCell ref="N4:O4"/>
    <mergeCell ref="N5:N6"/>
    <mergeCell ref="H6:I6"/>
    <mergeCell ref="J6:M6"/>
    <mergeCell ref="P6:S6"/>
  </mergeCells>
  <phoneticPr fontId="2"/>
  <dataValidations count="3">
    <dataValidation imeMode="on" allowBlank="1" showInputMessage="1" showErrorMessage="1" sqref="P4:S6 B27:D27 J5:M5" xr:uid="{4C4C84EE-9BE0-4B1B-99A3-A043DD63C882}"/>
    <dataValidation imeMode="hiragana" allowBlank="1" showInputMessage="1" showErrorMessage="1" sqref="B39:D39 B33:D33 B21:D21" xr:uid="{74231B1E-DDD3-42BF-8E9D-87502D1BAD80}"/>
    <dataValidation imeMode="disabled" allowBlank="1" showInputMessage="1" showErrorMessage="1" sqref="E45 B45" xr:uid="{EF00B23B-8B89-473E-976C-593415F9DB56}"/>
  </dataValidations>
  <pageMargins left="0.98425196850393704" right="0.39370078740157483" top="0.74803149606299213" bottom="0.74803149606299213" header="0.31496062992125984" footer="0.31496062992125984"/>
  <pageSetup paperSize="9" scale="60" orientation="portrait" cellComments="asDisplayed" r:id="rId1"/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U62"/>
  <sheetViews>
    <sheetView tabSelected="1" view="pageBreakPreview" zoomScale="70" zoomScaleNormal="70" zoomScaleSheetLayoutView="70" workbookViewId="0">
      <selection activeCell="K1" sqref="K1"/>
    </sheetView>
  </sheetViews>
  <sheetFormatPr defaultRowHeight="15.75" x14ac:dyDescent="0.15"/>
  <cols>
    <col min="1" max="1" width="2.625" style="18" customWidth="1"/>
    <col min="2" max="19" width="8.125" style="18" customWidth="1"/>
    <col min="20" max="20" width="5.875" style="18" customWidth="1"/>
    <col min="21" max="21" width="7.5" style="18" customWidth="1"/>
    <col min="22" max="22" width="5.25" style="18" customWidth="1"/>
    <col min="23" max="23" width="7.375" style="18" customWidth="1"/>
    <col min="24" max="16384" width="9" style="18"/>
  </cols>
  <sheetData>
    <row r="1" spans="1:26" s="3" customFormat="1" ht="33" x14ac:dyDescent="0.15">
      <c r="A1" s="1"/>
      <c r="B1" s="2"/>
      <c r="C1" s="1"/>
      <c r="D1" s="1"/>
      <c r="E1" s="1"/>
      <c r="F1" s="1"/>
      <c r="G1" s="1"/>
      <c r="H1" s="1"/>
      <c r="J1" s="2" t="s">
        <v>112</v>
      </c>
      <c r="K1" s="128"/>
      <c r="L1" s="1" t="s">
        <v>119</v>
      </c>
      <c r="M1" s="1"/>
      <c r="N1" s="1"/>
      <c r="O1" s="1"/>
      <c r="P1" s="1"/>
      <c r="Q1" s="1"/>
      <c r="R1" s="1"/>
      <c r="S1" s="1"/>
      <c r="T1" s="1"/>
    </row>
    <row r="2" spans="1:26" s="3" customFormat="1" ht="23.1" customHeight="1" x14ac:dyDescent="0.15">
      <c r="A2" s="1"/>
      <c r="B2" s="2"/>
      <c r="C2" s="1"/>
      <c r="D2" s="1"/>
      <c r="E2" s="1"/>
      <c r="F2" s="1"/>
      <c r="G2" s="1"/>
      <c r="H2" s="1"/>
      <c r="I2" s="2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6" s="3" customFormat="1" ht="23.1" customHeight="1" x14ac:dyDescent="0.15">
      <c r="A3" s="149"/>
      <c r="B3" s="6"/>
      <c r="C3" s="7"/>
      <c r="D3" s="7"/>
      <c r="E3" s="8"/>
      <c r="F3" s="8"/>
      <c r="G3" s="8"/>
      <c r="H3" s="808" t="s">
        <v>22</v>
      </c>
      <c r="I3" s="809"/>
      <c r="J3" s="217"/>
      <c r="K3" s="217"/>
      <c r="L3" s="217"/>
      <c r="M3" s="217"/>
      <c r="N3" s="312" t="s">
        <v>23</v>
      </c>
      <c r="O3" s="810"/>
      <c r="P3" s="217"/>
      <c r="Q3" s="217"/>
      <c r="R3" s="217"/>
      <c r="S3" s="217"/>
    </row>
    <row r="4" spans="1:26" s="3" customFormat="1" ht="23.1" customHeight="1" x14ac:dyDescent="0.15">
      <c r="A4" s="8"/>
      <c r="B4" s="8"/>
      <c r="C4" s="8"/>
      <c r="D4" s="9"/>
      <c r="E4" s="9"/>
      <c r="F4" s="9"/>
      <c r="G4" s="9"/>
      <c r="H4" s="808" t="s">
        <v>24</v>
      </c>
      <c r="I4" s="809"/>
      <c r="J4" s="217"/>
      <c r="K4" s="217"/>
      <c r="L4" s="217"/>
      <c r="M4" s="217"/>
      <c r="N4" s="811" t="s">
        <v>33</v>
      </c>
      <c r="O4" s="129" t="s">
        <v>34</v>
      </c>
      <c r="P4" s="217"/>
      <c r="Q4" s="217"/>
      <c r="R4" s="217"/>
      <c r="S4" s="217"/>
    </row>
    <row r="5" spans="1:26" s="3" customFormat="1" ht="23.1" customHeight="1" x14ac:dyDescent="0.15">
      <c r="A5" s="8"/>
      <c r="B5" s="8"/>
      <c r="C5" s="8"/>
      <c r="D5" s="8"/>
      <c r="E5" s="8"/>
      <c r="F5" s="8"/>
      <c r="G5" s="8"/>
      <c r="H5" s="808" t="s">
        <v>77</v>
      </c>
      <c r="I5" s="809"/>
      <c r="J5" s="217"/>
      <c r="K5" s="217"/>
      <c r="L5" s="217"/>
      <c r="M5" s="217"/>
      <c r="N5" s="812"/>
      <c r="O5" s="148" t="s">
        <v>21</v>
      </c>
      <c r="P5" s="217"/>
      <c r="Q5" s="217"/>
      <c r="R5" s="217"/>
      <c r="S5" s="217"/>
    </row>
    <row r="6" spans="1:26" ht="18" customHeight="1" x14ac:dyDescent="0.15">
      <c r="A6" s="12"/>
      <c r="B6" s="7"/>
      <c r="C6" s="7"/>
      <c r="D6" s="13"/>
      <c r="E6" s="13"/>
      <c r="F6" s="13"/>
      <c r="G6" s="13"/>
      <c r="H6" s="13"/>
      <c r="I6" s="13"/>
      <c r="J6" s="13"/>
      <c r="K6" s="13"/>
      <c r="L6" s="13"/>
      <c r="M6" s="14"/>
      <c r="N6" s="13"/>
      <c r="O6" s="13"/>
      <c r="P6" s="15"/>
      <c r="Q6" s="15"/>
      <c r="R6" s="16"/>
      <c r="S6" s="16"/>
      <c r="T6" s="17"/>
      <c r="U6" s="17"/>
      <c r="V6" s="33"/>
      <c r="W6" s="131"/>
      <c r="X6" s="132"/>
      <c r="Y6" s="132"/>
      <c r="Z6" s="132"/>
    </row>
    <row r="7" spans="1:26" ht="23.1" customHeight="1" x14ac:dyDescent="0.15">
      <c r="A7" s="192" t="s">
        <v>92</v>
      </c>
    </row>
    <row r="8" spans="1:26" ht="23.1" customHeight="1" x14ac:dyDescent="0.15">
      <c r="A8" s="65" t="s">
        <v>139</v>
      </c>
    </row>
    <row r="9" spans="1:26" ht="23.1" customHeight="1" x14ac:dyDescent="0.15">
      <c r="A9" s="66" t="s">
        <v>129</v>
      </c>
    </row>
    <row r="10" spans="1:26" ht="23.1" customHeight="1" x14ac:dyDescent="0.15">
      <c r="A10" s="65" t="s">
        <v>127</v>
      </c>
    </row>
    <row r="11" spans="1:26" ht="23.1" customHeight="1" x14ac:dyDescent="0.15">
      <c r="A11" s="65" t="s">
        <v>128</v>
      </c>
    </row>
    <row r="12" spans="1:26" ht="23.1" customHeight="1" x14ac:dyDescent="0.15">
      <c r="A12" s="23" t="s">
        <v>142</v>
      </c>
    </row>
    <row r="14" spans="1:26" s="23" customFormat="1" ht="22.5" customHeight="1" thickBot="1" x14ac:dyDescent="0.2">
      <c r="A14" s="19" t="s">
        <v>97</v>
      </c>
      <c r="B14" s="20"/>
      <c r="C14" s="21"/>
      <c r="D14" s="22"/>
      <c r="E14" s="22"/>
      <c r="F14" s="22"/>
      <c r="G14" s="22"/>
      <c r="H14" s="22"/>
      <c r="I14" s="22"/>
      <c r="J14" s="8"/>
      <c r="K14" s="21"/>
      <c r="L14" s="21"/>
      <c r="M14" s="21"/>
      <c r="N14" s="21"/>
      <c r="O14" s="21"/>
      <c r="P14" s="8"/>
      <c r="Q14" s="21"/>
      <c r="R14" s="21"/>
      <c r="S14" s="21"/>
      <c r="T14" s="21"/>
      <c r="U14" s="21"/>
      <c r="V14" s="100"/>
      <c r="W14" s="100"/>
    </row>
    <row r="15" spans="1:26" ht="23.1" customHeight="1" x14ac:dyDescent="0.15">
      <c r="A15" s="12"/>
      <c r="B15" s="240" t="s">
        <v>79</v>
      </c>
      <c r="C15" s="176" t="s">
        <v>4</v>
      </c>
      <c r="D15" s="220" t="s">
        <v>5</v>
      </c>
      <c r="E15" s="221"/>
      <c r="F15" s="220" t="s">
        <v>6</v>
      </c>
      <c r="G15" s="221"/>
      <c r="H15" s="220" t="s">
        <v>7</v>
      </c>
      <c r="I15" s="245"/>
      <c r="J15" s="220" t="s">
        <v>8</v>
      </c>
      <c r="K15" s="221"/>
      <c r="L15" s="220" t="s">
        <v>12</v>
      </c>
      <c r="M15" s="221"/>
      <c r="N15" s="220" t="s">
        <v>13</v>
      </c>
      <c r="O15" s="221"/>
      <c r="P15" s="813" t="s">
        <v>19</v>
      </c>
      <c r="Q15" s="814"/>
      <c r="R15" s="220" t="s">
        <v>80</v>
      </c>
      <c r="S15" s="222"/>
      <c r="T15" s="24"/>
      <c r="U15" s="13"/>
      <c r="V15" s="64"/>
    </row>
    <row r="16" spans="1:26" ht="23.1" customHeight="1" x14ac:dyDescent="0.15">
      <c r="A16" s="12"/>
      <c r="B16" s="241"/>
      <c r="C16" s="177" t="s">
        <v>0</v>
      </c>
      <c r="D16" s="302">
        <v>45021</v>
      </c>
      <c r="E16" s="349"/>
      <c r="F16" s="223">
        <v>45057</v>
      </c>
      <c r="G16" s="224"/>
      <c r="H16" s="223">
        <v>45085</v>
      </c>
      <c r="I16" s="257"/>
      <c r="J16" s="223">
        <v>45106</v>
      </c>
      <c r="K16" s="224"/>
      <c r="L16" s="223">
        <v>45161</v>
      </c>
      <c r="M16" s="224"/>
      <c r="N16" s="223">
        <v>45183</v>
      </c>
      <c r="O16" s="224"/>
      <c r="P16" s="815">
        <v>45309</v>
      </c>
      <c r="Q16" s="816"/>
      <c r="R16" s="223">
        <v>45316</v>
      </c>
      <c r="S16" s="225"/>
      <c r="T16" s="25"/>
      <c r="U16" s="133"/>
    </row>
    <row r="17" spans="1:22" ht="22.5" customHeight="1" x14ac:dyDescent="0.15">
      <c r="A17" s="12"/>
      <c r="B17" s="241"/>
      <c r="C17" s="177" t="s">
        <v>10</v>
      </c>
      <c r="D17" s="768" t="s">
        <v>1</v>
      </c>
      <c r="E17" s="836"/>
      <c r="F17" s="768" t="s">
        <v>1</v>
      </c>
      <c r="G17" s="836"/>
      <c r="H17" s="768" t="s">
        <v>1</v>
      </c>
      <c r="I17" s="836"/>
      <c r="J17" s="768" t="s">
        <v>1</v>
      </c>
      <c r="K17" s="836"/>
      <c r="L17" s="768" t="s">
        <v>1</v>
      </c>
      <c r="M17" s="836"/>
      <c r="N17" s="768" t="s">
        <v>102</v>
      </c>
      <c r="O17" s="769"/>
      <c r="P17" s="768" t="s">
        <v>102</v>
      </c>
      <c r="Q17" s="769"/>
      <c r="R17" s="768" t="s">
        <v>1</v>
      </c>
      <c r="S17" s="770"/>
      <c r="T17" s="24"/>
      <c r="U17" s="13"/>
    </row>
    <row r="18" spans="1:22" ht="23.1" customHeight="1" thickBot="1" x14ac:dyDescent="0.2">
      <c r="A18" s="12"/>
      <c r="B18" s="242"/>
      <c r="C18" s="178" t="s">
        <v>2</v>
      </c>
      <c r="D18" s="801" t="s">
        <v>122</v>
      </c>
      <c r="E18" s="803"/>
      <c r="F18" s="801" t="s">
        <v>122</v>
      </c>
      <c r="G18" s="803"/>
      <c r="H18" s="801" t="s">
        <v>122</v>
      </c>
      <c r="I18" s="803"/>
      <c r="J18" s="801" t="s">
        <v>122</v>
      </c>
      <c r="K18" s="803"/>
      <c r="L18" s="801" t="s">
        <v>122</v>
      </c>
      <c r="M18" s="803"/>
      <c r="N18" s="804"/>
      <c r="O18" s="805"/>
      <c r="P18" s="804"/>
      <c r="Q18" s="805"/>
      <c r="R18" s="801" t="s">
        <v>122</v>
      </c>
      <c r="S18" s="802"/>
      <c r="T18" s="24"/>
      <c r="U18" s="13"/>
    </row>
    <row r="19" spans="1:22" s="28" customFormat="1" ht="23.1" customHeight="1" x14ac:dyDescent="0.15">
      <c r="A19" s="26"/>
      <c r="B19" s="262"/>
      <c r="C19" s="263"/>
      <c r="D19" s="266"/>
      <c r="E19" s="268"/>
      <c r="F19" s="266"/>
      <c r="G19" s="268"/>
      <c r="H19" s="266"/>
      <c r="I19" s="267"/>
      <c r="J19" s="266"/>
      <c r="K19" s="267"/>
      <c r="L19" s="837"/>
      <c r="M19" s="838"/>
      <c r="N19" s="839"/>
      <c r="O19" s="840"/>
      <c r="P19" s="839"/>
      <c r="Q19" s="840"/>
      <c r="R19" s="238"/>
      <c r="S19" s="239"/>
      <c r="T19" s="27"/>
      <c r="U19" s="134"/>
      <c r="V19" s="75"/>
    </row>
    <row r="20" spans="1:22" s="28" customFormat="1" ht="23.1" customHeight="1" x14ac:dyDescent="0.15">
      <c r="A20" s="26"/>
      <c r="B20" s="246"/>
      <c r="C20" s="247"/>
      <c r="D20" s="250"/>
      <c r="E20" s="251"/>
      <c r="F20" s="250"/>
      <c r="G20" s="251"/>
      <c r="H20" s="250"/>
      <c r="I20" s="252"/>
      <c r="J20" s="250"/>
      <c r="K20" s="252"/>
      <c r="L20" s="250"/>
      <c r="M20" s="251"/>
      <c r="N20" s="253"/>
      <c r="O20" s="254"/>
      <c r="P20" s="253"/>
      <c r="Q20" s="254"/>
      <c r="R20" s="260"/>
      <c r="S20" s="261"/>
      <c r="T20" s="27"/>
      <c r="U20" s="134"/>
    </row>
    <row r="21" spans="1:22" s="28" customFormat="1" ht="23.1" customHeight="1" x14ac:dyDescent="0.15">
      <c r="A21" s="26"/>
      <c r="B21" s="246"/>
      <c r="C21" s="247"/>
      <c r="D21" s="250"/>
      <c r="E21" s="251"/>
      <c r="F21" s="250"/>
      <c r="G21" s="251"/>
      <c r="H21" s="250"/>
      <c r="I21" s="252"/>
      <c r="J21" s="250"/>
      <c r="K21" s="252"/>
      <c r="L21" s="250"/>
      <c r="M21" s="251"/>
      <c r="N21" s="253"/>
      <c r="O21" s="254"/>
      <c r="P21" s="253"/>
      <c r="Q21" s="254"/>
      <c r="R21" s="260"/>
      <c r="S21" s="261"/>
      <c r="T21" s="27"/>
      <c r="U21" s="134"/>
    </row>
    <row r="22" spans="1:22" s="28" customFormat="1" ht="23.1" customHeight="1" thickBot="1" x14ac:dyDescent="0.2">
      <c r="A22" s="26"/>
      <c r="B22" s="269"/>
      <c r="C22" s="270"/>
      <c r="D22" s="271"/>
      <c r="E22" s="272"/>
      <c r="F22" s="271"/>
      <c r="G22" s="272"/>
      <c r="H22" s="271"/>
      <c r="I22" s="273"/>
      <c r="J22" s="271"/>
      <c r="K22" s="273"/>
      <c r="L22" s="271"/>
      <c r="M22" s="272"/>
      <c r="N22" s="274"/>
      <c r="O22" s="275"/>
      <c r="P22" s="274"/>
      <c r="Q22" s="275"/>
      <c r="R22" s="276"/>
      <c r="S22" s="277"/>
      <c r="T22" s="27"/>
      <c r="U22" s="134"/>
    </row>
    <row r="23" spans="1:22" s="28" customFormat="1" ht="18" customHeight="1" thickBot="1" x14ac:dyDescent="0.2">
      <c r="A23" s="26"/>
      <c r="B23" s="187"/>
      <c r="C23" s="187"/>
      <c r="D23" s="179"/>
      <c r="E23" s="179"/>
      <c r="F23" s="180"/>
      <c r="G23" s="180"/>
      <c r="H23" s="180"/>
      <c r="I23" s="180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30"/>
      <c r="U23" s="30"/>
    </row>
    <row r="24" spans="1:22" ht="22.5" customHeight="1" x14ac:dyDescent="0.15">
      <c r="A24" s="12"/>
      <c r="B24" s="241" t="s">
        <v>78</v>
      </c>
      <c r="C24" s="181" t="s">
        <v>4</v>
      </c>
      <c r="D24" s="831" t="s">
        <v>126</v>
      </c>
      <c r="E24" s="831"/>
      <c r="F24" s="843" t="s">
        <v>125</v>
      </c>
      <c r="G24" s="844"/>
      <c r="H24" s="844"/>
      <c r="I24" s="845"/>
      <c r="J24" s="288" t="s">
        <v>40</v>
      </c>
      <c r="K24" s="289"/>
      <c r="L24" s="290"/>
      <c r="M24" s="289" t="s">
        <v>74</v>
      </c>
      <c r="N24" s="297"/>
      <c r="O24" s="34"/>
      <c r="P24" s="822" t="s">
        <v>124</v>
      </c>
      <c r="Q24" s="823"/>
      <c r="R24" s="823"/>
      <c r="S24" s="824"/>
    </row>
    <row r="25" spans="1:22" ht="23.1" customHeight="1" x14ac:dyDescent="0.15">
      <c r="A25" s="12"/>
      <c r="B25" s="241"/>
      <c r="C25" s="172" t="s">
        <v>0</v>
      </c>
      <c r="D25" s="832" t="s">
        <v>18</v>
      </c>
      <c r="E25" s="832"/>
      <c r="F25" s="832" t="s">
        <v>18</v>
      </c>
      <c r="G25" s="832"/>
      <c r="H25" s="832" t="s">
        <v>18</v>
      </c>
      <c r="I25" s="833"/>
      <c r="J25" s="291"/>
      <c r="K25" s="292"/>
      <c r="L25" s="293"/>
      <c r="M25" s="292"/>
      <c r="N25" s="298"/>
      <c r="O25" s="34"/>
      <c r="P25" s="825"/>
      <c r="Q25" s="826"/>
      <c r="R25" s="826"/>
      <c r="S25" s="827"/>
    </row>
    <row r="26" spans="1:22" ht="23.1" customHeight="1" x14ac:dyDescent="0.15">
      <c r="A26" s="12"/>
      <c r="B26" s="241"/>
      <c r="C26" s="172" t="s">
        <v>10</v>
      </c>
      <c r="D26" s="808" t="s">
        <v>15</v>
      </c>
      <c r="E26" s="808"/>
      <c r="F26" s="808" t="s">
        <v>15</v>
      </c>
      <c r="G26" s="808"/>
      <c r="H26" s="808" t="s">
        <v>15</v>
      </c>
      <c r="I26" s="846"/>
      <c r="J26" s="291"/>
      <c r="K26" s="292"/>
      <c r="L26" s="293"/>
      <c r="M26" s="292"/>
      <c r="N26" s="298"/>
      <c r="O26" s="34"/>
      <c r="P26" s="825"/>
      <c r="Q26" s="826"/>
      <c r="R26" s="826"/>
      <c r="S26" s="827"/>
    </row>
    <row r="27" spans="1:22" ht="23.1" customHeight="1" thickBot="1" x14ac:dyDescent="0.2">
      <c r="A27" s="12"/>
      <c r="B27" s="242"/>
      <c r="C27" s="182" t="s">
        <v>2</v>
      </c>
      <c r="D27" s="834" t="s">
        <v>16</v>
      </c>
      <c r="E27" s="834"/>
      <c r="F27" s="834" t="s">
        <v>16</v>
      </c>
      <c r="G27" s="834"/>
      <c r="H27" s="834" t="s">
        <v>16</v>
      </c>
      <c r="I27" s="835"/>
      <c r="J27" s="294"/>
      <c r="K27" s="295"/>
      <c r="L27" s="296"/>
      <c r="M27" s="295"/>
      <c r="N27" s="299"/>
      <c r="O27" s="34"/>
      <c r="P27" s="825"/>
      <c r="Q27" s="826"/>
      <c r="R27" s="826"/>
      <c r="S27" s="827"/>
    </row>
    <row r="28" spans="1:22" s="28" customFormat="1" ht="23.1" customHeight="1" x14ac:dyDescent="0.15">
      <c r="A28" s="26"/>
      <c r="B28" s="321">
        <f>B19</f>
        <v>0</v>
      </c>
      <c r="C28" s="322"/>
      <c r="D28" s="817"/>
      <c r="E28" s="817"/>
      <c r="F28" s="817"/>
      <c r="G28" s="817"/>
      <c r="H28" s="817"/>
      <c r="I28" s="818"/>
      <c r="J28" s="819"/>
      <c r="K28" s="820"/>
      <c r="L28" s="821"/>
      <c r="M28" s="281"/>
      <c r="N28" s="282"/>
      <c r="O28" s="188"/>
      <c r="P28" s="825"/>
      <c r="Q28" s="826"/>
      <c r="R28" s="826"/>
      <c r="S28" s="827"/>
    </row>
    <row r="29" spans="1:22" s="28" customFormat="1" ht="23.1" customHeight="1" thickBot="1" x14ac:dyDescent="0.2">
      <c r="A29" s="26"/>
      <c r="B29" s="283">
        <f>B20</f>
        <v>0</v>
      </c>
      <c r="C29" s="284"/>
      <c r="D29" s="806"/>
      <c r="E29" s="806"/>
      <c r="F29" s="806"/>
      <c r="G29" s="806"/>
      <c r="H29" s="806"/>
      <c r="I29" s="807"/>
      <c r="J29" s="285"/>
      <c r="K29" s="286"/>
      <c r="L29" s="287"/>
      <c r="M29" s="281"/>
      <c r="N29" s="282"/>
      <c r="O29" s="188"/>
      <c r="P29" s="828"/>
      <c r="Q29" s="829"/>
      <c r="R29" s="829"/>
      <c r="S29" s="830"/>
    </row>
    <row r="30" spans="1:22" s="28" customFormat="1" ht="23.1" customHeight="1" x14ac:dyDescent="0.15">
      <c r="A30" s="26"/>
      <c r="B30" s="283">
        <f>B21</f>
        <v>0</v>
      </c>
      <c r="C30" s="284"/>
      <c r="D30" s="806"/>
      <c r="E30" s="806"/>
      <c r="F30" s="806"/>
      <c r="G30" s="806"/>
      <c r="H30" s="806"/>
      <c r="I30" s="807"/>
      <c r="J30" s="318"/>
      <c r="K30" s="319"/>
      <c r="L30" s="320"/>
      <c r="M30" s="281"/>
      <c r="N30" s="282"/>
      <c r="O30" s="188"/>
      <c r="P30" s="189"/>
      <c r="Q30" s="189"/>
      <c r="R30" s="189"/>
      <c r="S30" s="189"/>
    </row>
    <row r="31" spans="1:22" s="28" customFormat="1" ht="23.1" customHeight="1" thickBot="1" x14ac:dyDescent="0.2">
      <c r="A31" s="26"/>
      <c r="B31" s="332">
        <f>B22</f>
        <v>0</v>
      </c>
      <c r="C31" s="333"/>
      <c r="D31" s="841"/>
      <c r="E31" s="841"/>
      <c r="F31" s="841"/>
      <c r="G31" s="841"/>
      <c r="H31" s="841"/>
      <c r="I31" s="842"/>
      <c r="J31" s="334"/>
      <c r="K31" s="335"/>
      <c r="L31" s="336"/>
      <c r="M31" s="323"/>
      <c r="N31" s="324"/>
      <c r="O31" s="188"/>
      <c r="P31" s="189"/>
      <c r="Q31" s="189"/>
      <c r="R31" s="189"/>
      <c r="S31" s="189"/>
    </row>
    <row r="32" spans="1:22" ht="18" customHeight="1" thickBot="1" x14ac:dyDescent="0.2">
      <c r="A32" s="1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34"/>
      <c r="O32" s="34"/>
      <c r="P32" s="34"/>
      <c r="Q32" s="34"/>
      <c r="R32" s="34"/>
      <c r="S32" s="34"/>
      <c r="T32" s="17"/>
    </row>
    <row r="33" spans="1:255" s="34" customFormat="1" ht="23.1" customHeight="1" thickBot="1" x14ac:dyDescent="0.2">
      <c r="A33" s="33" t="s">
        <v>76</v>
      </c>
      <c r="B33" s="325" t="s">
        <v>21</v>
      </c>
      <c r="C33" s="326"/>
      <c r="D33" s="327" t="s">
        <v>4</v>
      </c>
      <c r="E33" s="341"/>
      <c r="F33" s="341"/>
      <c r="G33" s="341"/>
      <c r="H33" s="327" t="s">
        <v>0</v>
      </c>
      <c r="I33" s="326"/>
      <c r="J33" s="328" t="s">
        <v>25</v>
      </c>
      <c r="K33" s="329"/>
      <c r="L33" s="330"/>
      <c r="M33" s="328" t="s">
        <v>26</v>
      </c>
      <c r="N33" s="331"/>
      <c r="O33" s="184"/>
      <c r="P33" s="183"/>
      <c r="Q33" s="183"/>
      <c r="R33" s="183"/>
      <c r="S33" s="185"/>
      <c r="T33" s="33"/>
      <c r="U33" s="33"/>
      <c r="V33" s="33"/>
      <c r="AB33" s="152"/>
      <c r="AC33" s="152"/>
      <c r="AD33" s="153"/>
      <c r="IU33" s="34" t="e">
        <f>SUM(#REF!)</f>
        <v>#REF!</v>
      </c>
    </row>
    <row r="34" spans="1:255" ht="23.1" customHeight="1" x14ac:dyDescent="0.15">
      <c r="A34" s="21"/>
      <c r="B34" s="763">
        <f>B19</f>
        <v>0</v>
      </c>
      <c r="C34" s="764"/>
      <c r="D34" s="765" t="s">
        <v>43</v>
      </c>
      <c r="E34" s="766"/>
      <c r="F34" s="766"/>
      <c r="G34" s="766"/>
      <c r="H34" s="300"/>
      <c r="I34" s="301"/>
      <c r="J34" s="765"/>
      <c r="K34" s="766"/>
      <c r="L34" s="767"/>
      <c r="M34" s="238"/>
      <c r="N34" s="239"/>
      <c r="O34" s="35"/>
      <c r="P34" s="153"/>
      <c r="Q34" s="153"/>
      <c r="R34" s="153"/>
      <c r="S34" s="190"/>
      <c r="T34" s="21"/>
      <c r="U34" s="100"/>
      <c r="V34" s="100"/>
      <c r="W34" s="100"/>
      <c r="AB34" s="152"/>
      <c r="AC34" s="152"/>
      <c r="AD34" s="64"/>
    </row>
    <row r="35" spans="1:255" s="36" customFormat="1" ht="23.1" customHeight="1" x14ac:dyDescent="0.15">
      <c r="A35" s="33" t="s">
        <v>76</v>
      </c>
      <c r="B35" s="283"/>
      <c r="C35" s="284"/>
      <c r="D35" s="373" t="s">
        <v>120</v>
      </c>
      <c r="E35" s="374"/>
      <c r="F35" s="374"/>
      <c r="G35" s="374"/>
      <c r="H35" s="310"/>
      <c r="I35" s="372"/>
      <c r="J35" s="373"/>
      <c r="K35" s="374"/>
      <c r="L35" s="375"/>
      <c r="M35" s="260"/>
      <c r="N35" s="261"/>
      <c r="O35" s="35"/>
      <c r="P35" s="153"/>
      <c r="Q35" s="153"/>
      <c r="R35" s="153"/>
      <c r="S35" s="185"/>
      <c r="T35" s="33"/>
      <c r="U35" s="154"/>
      <c r="V35" s="154"/>
      <c r="AB35" s="152"/>
      <c r="AC35" s="152"/>
      <c r="AD35" s="155"/>
    </row>
    <row r="36" spans="1:255" s="34" customFormat="1" ht="23.1" customHeight="1" x14ac:dyDescent="0.15">
      <c r="A36" s="33" t="s">
        <v>76</v>
      </c>
      <c r="B36" s="283">
        <f>B20</f>
        <v>0</v>
      </c>
      <c r="C36" s="284"/>
      <c r="D36" s="373" t="s">
        <v>43</v>
      </c>
      <c r="E36" s="374"/>
      <c r="F36" s="374"/>
      <c r="G36" s="374"/>
      <c r="H36" s="310"/>
      <c r="I36" s="372"/>
      <c r="J36" s="373"/>
      <c r="K36" s="374"/>
      <c r="L36" s="375"/>
      <c r="M36" s="260"/>
      <c r="N36" s="261"/>
      <c r="O36" s="191"/>
      <c r="P36" s="153"/>
      <c r="Q36" s="153"/>
      <c r="R36" s="153"/>
      <c r="S36" s="185"/>
      <c r="T36" s="33"/>
      <c r="U36" s="33"/>
      <c r="V36" s="33"/>
      <c r="IU36" s="34" t="e">
        <f>SUM(#REF!)</f>
        <v>#REF!</v>
      </c>
    </row>
    <row r="37" spans="1:255" s="36" customFormat="1" ht="23.1" customHeight="1" x14ac:dyDescent="0.15">
      <c r="A37" s="33" t="s">
        <v>76</v>
      </c>
      <c r="B37" s="283"/>
      <c r="C37" s="284"/>
      <c r="D37" s="373" t="s">
        <v>120</v>
      </c>
      <c r="E37" s="374"/>
      <c r="F37" s="374"/>
      <c r="G37" s="374"/>
      <c r="H37" s="310"/>
      <c r="I37" s="372"/>
      <c r="J37" s="373"/>
      <c r="K37" s="374"/>
      <c r="L37" s="375"/>
      <c r="M37" s="260"/>
      <c r="N37" s="261"/>
      <c r="O37" s="191"/>
      <c r="P37" s="153"/>
      <c r="Q37" s="153"/>
      <c r="R37" s="153"/>
      <c r="S37" s="185"/>
      <c r="T37" s="33"/>
      <c r="U37" s="154"/>
      <c r="V37" s="154"/>
      <c r="AB37" s="152"/>
      <c r="AC37" s="152"/>
      <c r="AD37" s="155"/>
    </row>
    <row r="38" spans="1:255" s="34" customFormat="1" ht="23.1" customHeight="1" x14ac:dyDescent="0.15">
      <c r="A38" s="33" t="s">
        <v>76</v>
      </c>
      <c r="B38" s="283">
        <f>B21</f>
        <v>0</v>
      </c>
      <c r="C38" s="284"/>
      <c r="D38" s="373" t="s">
        <v>43</v>
      </c>
      <c r="E38" s="374"/>
      <c r="F38" s="374"/>
      <c r="G38" s="374"/>
      <c r="H38" s="310"/>
      <c r="I38" s="372"/>
      <c r="J38" s="373"/>
      <c r="K38" s="374"/>
      <c r="L38" s="375"/>
      <c r="M38" s="260"/>
      <c r="N38" s="261"/>
      <c r="O38" s="191"/>
      <c r="P38" s="153"/>
      <c r="Q38" s="153"/>
      <c r="R38" s="153"/>
      <c r="S38" s="185"/>
      <c r="T38" s="33"/>
      <c r="U38" s="33"/>
      <c r="V38" s="33"/>
      <c r="IU38" s="34" t="e">
        <f>SUM(#REF!)</f>
        <v>#REF!</v>
      </c>
    </row>
    <row r="39" spans="1:255" s="34" customFormat="1" ht="23.1" customHeight="1" x14ac:dyDescent="0.15">
      <c r="B39" s="283"/>
      <c r="C39" s="284"/>
      <c r="D39" s="373" t="s">
        <v>120</v>
      </c>
      <c r="E39" s="374"/>
      <c r="F39" s="374"/>
      <c r="G39" s="374"/>
      <c r="H39" s="310"/>
      <c r="I39" s="372"/>
      <c r="J39" s="373"/>
      <c r="K39" s="374"/>
      <c r="L39" s="375"/>
      <c r="M39" s="260"/>
      <c r="N39" s="261"/>
      <c r="O39" s="191"/>
      <c r="P39" s="153"/>
      <c r="Q39" s="153"/>
      <c r="R39" s="153"/>
      <c r="S39" s="186"/>
      <c r="T39" s="33"/>
      <c r="U39" s="33"/>
      <c r="V39" s="33"/>
      <c r="IM39" s="34" t="e">
        <f>SUM(#REF!)</f>
        <v>#REF!</v>
      </c>
    </row>
    <row r="40" spans="1:255" s="34" customFormat="1" ht="23.1" customHeight="1" x14ac:dyDescent="0.15">
      <c r="A40" s="33" t="s">
        <v>76</v>
      </c>
      <c r="B40" s="283">
        <f>B22</f>
        <v>0</v>
      </c>
      <c r="C40" s="284"/>
      <c r="D40" s="373" t="s">
        <v>43</v>
      </c>
      <c r="E40" s="374"/>
      <c r="F40" s="374"/>
      <c r="G40" s="374"/>
      <c r="H40" s="310"/>
      <c r="I40" s="372"/>
      <c r="J40" s="373"/>
      <c r="K40" s="374"/>
      <c r="L40" s="375"/>
      <c r="M40" s="260"/>
      <c r="N40" s="261"/>
      <c r="O40" s="191"/>
      <c r="P40" s="153"/>
      <c r="Q40" s="153"/>
      <c r="R40" s="153"/>
      <c r="S40" s="185"/>
      <c r="T40" s="33"/>
      <c r="U40" s="33"/>
      <c r="V40" s="33"/>
      <c r="IU40" s="34" t="e">
        <f>SUM(#REF!)</f>
        <v>#REF!</v>
      </c>
    </row>
    <row r="41" spans="1:255" s="34" customFormat="1" ht="23.1" customHeight="1" thickBot="1" x14ac:dyDescent="0.2">
      <c r="B41" s="853"/>
      <c r="C41" s="854"/>
      <c r="D41" s="378" t="s">
        <v>120</v>
      </c>
      <c r="E41" s="379"/>
      <c r="F41" s="379"/>
      <c r="G41" s="379"/>
      <c r="H41" s="376"/>
      <c r="I41" s="377"/>
      <c r="J41" s="378"/>
      <c r="K41" s="379"/>
      <c r="L41" s="380"/>
      <c r="M41" s="761"/>
      <c r="N41" s="762"/>
      <c r="O41" s="191"/>
      <c r="P41" s="153"/>
      <c r="Q41" s="153"/>
      <c r="R41" s="153"/>
      <c r="S41" s="186"/>
      <c r="T41" s="33"/>
      <c r="U41" s="33"/>
      <c r="V41" s="33"/>
      <c r="IM41" s="34" t="e">
        <f>SUM(#REF!)</f>
        <v>#REF!</v>
      </c>
    </row>
    <row r="42" spans="1:255" ht="23.1" customHeight="1" x14ac:dyDescent="0.15">
      <c r="A42" s="12"/>
      <c r="B42" s="7"/>
      <c r="C42" s="7"/>
      <c r="D42" s="13"/>
      <c r="E42" s="13"/>
      <c r="F42" s="13"/>
      <c r="G42" s="13"/>
      <c r="H42" s="13"/>
      <c r="I42" s="13"/>
      <c r="J42" s="13"/>
      <c r="K42" s="13"/>
      <c r="L42" s="13"/>
      <c r="M42" s="13"/>
      <c r="T42" s="17"/>
    </row>
    <row r="43" spans="1:255" s="23" customFormat="1" ht="23.1" customHeight="1" thickBot="1" x14ac:dyDescent="0.2">
      <c r="A43" s="19" t="s">
        <v>98</v>
      </c>
      <c r="B43" s="31"/>
      <c r="C43" s="12"/>
      <c r="D43" s="12"/>
      <c r="E43" s="12"/>
      <c r="F43" s="7"/>
      <c r="G43" s="7"/>
      <c r="H43" s="12"/>
      <c r="I43" s="12"/>
      <c r="J43" s="40"/>
      <c r="K43" s="40"/>
      <c r="L43" s="151"/>
      <c r="M43" s="151"/>
      <c r="N43" s="151"/>
      <c r="O43" s="151"/>
      <c r="P43" s="151"/>
      <c r="Q43" s="151"/>
      <c r="R43" s="151"/>
      <c r="S43" s="151"/>
      <c r="T43" s="32"/>
      <c r="U43" s="32"/>
    </row>
    <row r="44" spans="1:255" s="23" customFormat="1" ht="23.1" customHeight="1" thickBot="1" x14ac:dyDescent="0.2">
      <c r="A44" s="12"/>
      <c r="B44" s="325" t="s">
        <v>21</v>
      </c>
      <c r="C44" s="326"/>
      <c r="D44" s="327" t="s">
        <v>0</v>
      </c>
      <c r="E44" s="326"/>
      <c r="F44" s="328" t="s">
        <v>25</v>
      </c>
      <c r="G44" s="390"/>
      <c r="H44" s="390"/>
      <c r="I44" s="328" t="s">
        <v>26</v>
      </c>
      <c r="J44" s="391"/>
      <c r="K44" s="38"/>
      <c r="L44" s="41" t="s">
        <v>138</v>
      </c>
      <c r="N44" s="26"/>
      <c r="O44" s="26"/>
      <c r="P44" s="26"/>
      <c r="Q44" s="26"/>
      <c r="R44" s="42"/>
      <c r="S44" s="150"/>
      <c r="T44" s="32"/>
      <c r="U44" s="32"/>
    </row>
    <row r="45" spans="1:255" s="23" customFormat="1" ht="23.1" customHeight="1" thickBot="1" x14ac:dyDescent="0.2">
      <c r="A45" s="12"/>
      <c r="B45" s="262"/>
      <c r="C45" s="263"/>
      <c r="D45" s="847">
        <v>45040</v>
      </c>
      <c r="E45" s="848"/>
      <c r="F45" s="849" t="s">
        <v>102</v>
      </c>
      <c r="G45" s="850"/>
      <c r="H45" s="850"/>
      <c r="I45" s="851"/>
      <c r="J45" s="852"/>
      <c r="K45" s="40"/>
      <c r="L45" s="777" t="s">
        <v>105</v>
      </c>
      <c r="M45" s="778"/>
      <c r="N45" s="778"/>
      <c r="O45" s="779"/>
      <c r="P45" s="783">
        <f>SUM(D19:S22,D28:I31,M34:N41,I45,I49:J52,I56)</f>
        <v>0</v>
      </c>
      <c r="Q45" s="692"/>
      <c r="R45" s="692"/>
      <c r="S45" s="693"/>
      <c r="T45" s="32"/>
      <c r="U45" s="32"/>
    </row>
    <row r="46" spans="1:255" s="23" customFormat="1" ht="23.1" customHeight="1" thickBot="1" x14ac:dyDescent="0.2">
      <c r="B46" s="43"/>
      <c r="C46" s="43"/>
      <c r="D46" s="44"/>
      <c r="E46" s="44"/>
      <c r="F46" s="45"/>
      <c r="G46" s="45"/>
      <c r="H46" s="45"/>
      <c r="I46" s="45"/>
      <c r="J46" s="39"/>
      <c r="L46" s="780"/>
      <c r="M46" s="781"/>
      <c r="N46" s="781"/>
      <c r="O46" s="782"/>
      <c r="P46" s="784"/>
      <c r="Q46" s="695"/>
      <c r="R46" s="695"/>
      <c r="S46" s="696"/>
      <c r="T46" s="32"/>
      <c r="U46" s="32"/>
    </row>
    <row r="47" spans="1:255" s="23" customFormat="1" ht="23.1" customHeight="1" thickBot="1" x14ac:dyDescent="0.2">
      <c r="A47" s="19" t="s">
        <v>99</v>
      </c>
      <c r="B47" s="31"/>
      <c r="C47" s="12"/>
      <c r="D47" s="47"/>
      <c r="E47" s="48"/>
      <c r="F47" s="49"/>
      <c r="G47" s="39"/>
      <c r="H47" s="50"/>
      <c r="I47" s="51"/>
      <c r="J47" s="39"/>
      <c r="P47" s="146"/>
      <c r="Q47" s="146"/>
      <c r="R47" s="146"/>
      <c r="S47" s="146"/>
      <c r="T47" s="32"/>
      <c r="U47" s="32"/>
    </row>
    <row r="48" spans="1:255" s="23" customFormat="1" ht="23.1" customHeight="1" thickBot="1" x14ac:dyDescent="0.2">
      <c r="A48" s="12"/>
      <c r="B48" s="325" t="s">
        <v>21</v>
      </c>
      <c r="C48" s="457"/>
      <c r="D48" s="858" t="s">
        <v>0</v>
      </c>
      <c r="E48" s="859"/>
      <c r="F48" s="860" t="s">
        <v>25</v>
      </c>
      <c r="G48" s="861"/>
      <c r="H48" s="861"/>
      <c r="I48" s="328" t="s">
        <v>26</v>
      </c>
      <c r="J48" s="391"/>
      <c r="L48" s="209" t="s">
        <v>111</v>
      </c>
      <c r="M48" s="210"/>
      <c r="N48" s="210"/>
      <c r="O48" s="210"/>
      <c r="P48" s="210"/>
      <c r="Q48" s="210"/>
      <c r="R48" s="210"/>
      <c r="S48" s="210"/>
    </row>
    <row r="49" spans="1:20" s="23" customFormat="1" ht="23.1" customHeight="1" x14ac:dyDescent="0.15">
      <c r="A49" s="12"/>
      <c r="B49" s="466"/>
      <c r="C49" s="467"/>
      <c r="D49" s="855">
        <v>45030</v>
      </c>
      <c r="E49" s="856"/>
      <c r="F49" s="765" t="s">
        <v>1</v>
      </c>
      <c r="G49" s="857"/>
      <c r="H49" s="857"/>
      <c r="I49" s="794"/>
      <c r="J49" s="795"/>
      <c r="K49" s="40"/>
      <c r="L49" s="785"/>
      <c r="M49" s="786"/>
      <c r="N49" s="786"/>
      <c r="O49" s="786"/>
      <c r="P49" s="786"/>
      <c r="Q49" s="786"/>
      <c r="R49" s="786"/>
      <c r="S49" s="787"/>
    </row>
    <row r="50" spans="1:20" s="23" customFormat="1" ht="23.1" customHeight="1" thickBot="1" x14ac:dyDescent="0.2">
      <c r="A50" s="12"/>
      <c r="B50" s="409"/>
      <c r="C50" s="410"/>
      <c r="D50" s="411"/>
      <c r="E50" s="412"/>
      <c r="F50" s="413"/>
      <c r="G50" s="414"/>
      <c r="H50" s="414"/>
      <c r="I50" s="415"/>
      <c r="J50" s="416"/>
      <c r="K50" s="53"/>
      <c r="L50" s="788"/>
      <c r="M50" s="789"/>
      <c r="N50" s="789"/>
      <c r="O50" s="789"/>
      <c r="P50" s="789"/>
      <c r="Q50" s="789"/>
      <c r="R50" s="789"/>
      <c r="S50" s="790"/>
    </row>
    <row r="51" spans="1:20" s="23" customFormat="1" ht="23.1" customHeight="1" x14ac:dyDescent="0.15">
      <c r="B51" s="466"/>
      <c r="C51" s="467"/>
      <c r="D51" s="458">
        <v>45167</v>
      </c>
      <c r="E51" s="459"/>
      <c r="F51" s="460" t="s">
        <v>102</v>
      </c>
      <c r="G51" s="461"/>
      <c r="H51" s="461"/>
      <c r="I51" s="462"/>
      <c r="J51" s="463"/>
      <c r="K51" s="40"/>
      <c r="L51" s="788"/>
      <c r="M51" s="789"/>
      <c r="N51" s="789"/>
      <c r="O51" s="789"/>
      <c r="P51" s="789"/>
      <c r="Q51" s="789"/>
      <c r="R51" s="789"/>
      <c r="S51" s="790"/>
    </row>
    <row r="52" spans="1:20" s="23" customFormat="1" ht="23.1" customHeight="1" thickBot="1" x14ac:dyDescent="0.2">
      <c r="A52" s="19"/>
      <c r="B52" s="409"/>
      <c r="C52" s="410"/>
      <c r="D52" s="411"/>
      <c r="E52" s="412"/>
      <c r="F52" s="378"/>
      <c r="G52" s="379"/>
      <c r="H52" s="379"/>
      <c r="I52" s="417"/>
      <c r="J52" s="418"/>
      <c r="L52" s="788"/>
      <c r="M52" s="789"/>
      <c r="N52" s="789"/>
      <c r="O52" s="789"/>
      <c r="P52" s="789"/>
      <c r="Q52" s="789"/>
      <c r="R52" s="789"/>
      <c r="S52" s="790"/>
    </row>
    <row r="53" spans="1:20" s="23" customFormat="1" ht="23.1" customHeight="1" x14ac:dyDescent="0.15">
      <c r="B53" s="468"/>
      <c r="C53" s="468"/>
      <c r="D53" s="469"/>
      <c r="E53" s="470"/>
      <c r="F53" s="400"/>
      <c r="G53" s="397"/>
      <c r="H53" s="147"/>
      <c r="I53" s="147"/>
      <c r="J53" s="19"/>
      <c r="L53" s="788"/>
      <c r="M53" s="789"/>
      <c r="N53" s="789"/>
      <c r="O53" s="789"/>
      <c r="P53" s="789"/>
      <c r="Q53" s="789"/>
      <c r="R53" s="789"/>
      <c r="S53" s="790"/>
    </row>
    <row r="54" spans="1:20" s="23" customFormat="1" ht="23.1" customHeight="1" thickBot="1" x14ac:dyDescent="0.2">
      <c r="A54" s="19" t="s">
        <v>100</v>
      </c>
      <c r="B54" s="55"/>
      <c r="C54" s="56"/>
      <c r="D54" s="12"/>
      <c r="E54" s="12"/>
      <c r="F54" s="12"/>
      <c r="G54" s="12"/>
      <c r="H54" s="32"/>
      <c r="I54" s="57"/>
      <c r="J54" s="58"/>
      <c r="L54" s="788"/>
      <c r="M54" s="789"/>
      <c r="N54" s="789"/>
      <c r="O54" s="789"/>
      <c r="P54" s="789"/>
      <c r="Q54" s="789"/>
      <c r="R54" s="789"/>
      <c r="S54" s="790"/>
    </row>
    <row r="55" spans="1:20" s="23" customFormat="1" ht="23.1" customHeight="1" thickBot="1" x14ac:dyDescent="0.2">
      <c r="A55" s="19"/>
      <c r="B55" s="451"/>
      <c r="C55" s="452"/>
      <c r="D55" s="453" t="s">
        <v>27</v>
      </c>
      <c r="E55" s="454"/>
      <c r="F55" s="455" t="s">
        <v>130</v>
      </c>
      <c r="G55" s="456"/>
      <c r="H55" s="457"/>
      <c r="I55" s="464" t="s">
        <v>131</v>
      </c>
      <c r="J55" s="465"/>
      <c r="K55" s="59"/>
      <c r="L55" s="788"/>
      <c r="M55" s="789"/>
      <c r="N55" s="789"/>
      <c r="O55" s="789"/>
      <c r="P55" s="789"/>
      <c r="Q55" s="789"/>
      <c r="R55" s="789"/>
      <c r="S55" s="790"/>
    </row>
    <row r="56" spans="1:20" s="23" customFormat="1" ht="23.1" customHeight="1" thickBot="1" x14ac:dyDescent="0.2">
      <c r="A56" s="19"/>
      <c r="B56" s="865" t="s">
        <v>11</v>
      </c>
      <c r="C56" s="866"/>
      <c r="D56" s="799"/>
      <c r="E56" s="800"/>
      <c r="F56" s="796">
        <f>拠点校指導教員!F47</f>
        <v>0</v>
      </c>
      <c r="G56" s="797"/>
      <c r="H56" s="798"/>
      <c r="I56" s="796">
        <f>拠点校指導教員!M47</f>
        <v>0</v>
      </c>
      <c r="J56" s="864"/>
      <c r="K56" s="61"/>
      <c r="L56" s="791"/>
      <c r="M56" s="792"/>
      <c r="N56" s="792"/>
      <c r="O56" s="792"/>
      <c r="P56" s="792"/>
      <c r="Q56" s="792"/>
      <c r="R56" s="792"/>
      <c r="S56" s="793"/>
    </row>
    <row r="57" spans="1:20" s="23" customFormat="1" ht="22.5" customHeight="1" thickBot="1" x14ac:dyDescent="0.2">
      <c r="A57" s="19"/>
      <c r="B57" s="443" t="s">
        <v>118</v>
      </c>
      <c r="C57" s="444"/>
      <c r="D57" s="445"/>
      <c r="E57" s="444"/>
      <c r="F57" s="449">
        <f>+教科指導員!F47</f>
        <v>0</v>
      </c>
      <c r="G57" s="862"/>
      <c r="H57" s="863"/>
      <c r="I57" s="449">
        <f>+教科指導員!M47</f>
        <v>0</v>
      </c>
      <c r="J57" s="450"/>
      <c r="K57" s="61"/>
      <c r="L57" s="161"/>
      <c r="M57" s="161"/>
      <c r="N57" s="161"/>
      <c r="O57" s="161"/>
      <c r="P57" s="161"/>
      <c r="Q57" s="161"/>
      <c r="R57" s="161"/>
      <c r="S57" s="161"/>
      <c r="T57" s="60"/>
    </row>
    <row r="58" spans="1:20" s="23" customFormat="1" ht="23.1" customHeight="1" x14ac:dyDescent="0.15">
      <c r="A58" s="19"/>
      <c r="B58" s="60"/>
      <c r="C58" s="7"/>
      <c r="D58" s="7"/>
      <c r="E58" s="7"/>
      <c r="F58" s="7"/>
      <c r="G58" s="7"/>
      <c r="H58" s="54"/>
      <c r="I58" s="54"/>
      <c r="J58" s="7"/>
      <c r="K58" s="62"/>
    </row>
    <row r="59" spans="1:20" s="23" customFormat="1" ht="23.1" customHeight="1" thickBot="1" x14ac:dyDescent="0.2">
      <c r="A59" s="19" t="s">
        <v>104</v>
      </c>
      <c r="B59" s="31"/>
      <c r="C59" s="60"/>
      <c r="D59" s="12"/>
      <c r="E59" s="12"/>
      <c r="F59" s="12"/>
      <c r="G59" s="12"/>
      <c r="H59" s="12"/>
      <c r="I59" s="12"/>
      <c r="J59" s="61"/>
      <c r="K59" s="62"/>
      <c r="T59" s="64"/>
    </row>
    <row r="60" spans="1:20" s="23" customFormat="1" ht="23.1" customHeight="1" x14ac:dyDescent="0.15">
      <c r="A60" s="19"/>
      <c r="B60" s="771" t="s">
        <v>14</v>
      </c>
      <c r="C60" s="772"/>
      <c r="D60" s="772"/>
      <c r="E60" s="772"/>
      <c r="F60" s="772" t="s">
        <v>28</v>
      </c>
      <c r="G60" s="772"/>
      <c r="H60" s="772"/>
      <c r="I60" s="772"/>
      <c r="J60" s="775"/>
      <c r="K60" s="62"/>
    </row>
    <row r="61" spans="1:20" s="23" customFormat="1" ht="23.1" customHeight="1" thickBot="1" x14ac:dyDescent="0.2">
      <c r="B61" s="773"/>
      <c r="C61" s="774"/>
      <c r="D61" s="774"/>
      <c r="E61" s="774"/>
      <c r="F61" s="774"/>
      <c r="G61" s="774"/>
      <c r="H61" s="774"/>
      <c r="I61" s="774"/>
      <c r="J61" s="776"/>
      <c r="K61" s="18"/>
    </row>
    <row r="62" spans="1:20" s="23" customFormat="1" ht="23.1" customHeight="1" x14ac:dyDescent="0.15">
      <c r="A62" s="19"/>
      <c r="C62" s="7"/>
      <c r="D62" s="18"/>
      <c r="E62" s="18"/>
      <c r="F62" s="18"/>
      <c r="G62" s="18"/>
      <c r="H62" s="18"/>
      <c r="I62" s="18"/>
      <c r="J62" s="32"/>
      <c r="K62" s="18"/>
      <c r="L62" s="18"/>
      <c r="M62" s="18"/>
      <c r="N62" s="18"/>
      <c r="O62" s="18"/>
      <c r="P62" s="18"/>
      <c r="Q62" s="18"/>
      <c r="R62" s="18"/>
      <c r="S62" s="18"/>
      <c r="T62" s="64"/>
    </row>
  </sheetData>
  <sheetProtection formatCells="0" formatColumns="0" formatRows="0" insertColumns="0" insertRows="0" insertHyperlinks="0" deleteColumns="0" deleteRows="0" sort="0" autoFilter="0" pivotTables="0"/>
  <mergeCells count="211">
    <mergeCell ref="F50:H50"/>
    <mergeCell ref="B48:C48"/>
    <mergeCell ref="B49:C49"/>
    <mergeCell ref="D49:E49"/>
    <mergeCell ref="F49:H49"/>
    <mergeCell ref="D48:E48"/>
    <mergeCell ref="F48:H48"/>
    <mergeCell ref="I48:J48"/>
    <mergeCell ref="B57:C57"/>
    <mergeCell ref="D57:E57"/>
    <mergeCell ref="F57:H57"/>
    <mergeCell ref="I57:J57"/>
    <mergeCell ref="D51:E51"/>
    <mergeCell ref="F51:H51"/>
    <mergeCell ref="I51:J51"/>
    <mergeCell ref="B52:C52"/>
    <mergeCell ref="D52:E52"/>
    <mergeCell ref="F52:H52"/>
    <mergeCell ref="I56:J56"/>
    <mergeCell ref="B56:C56"/>
    <mergeCell ref="I55:J55"/>
    <mergeCell ref="B55:C55"/>
    <mergeCell ref="D55:E55"/>
    <mergeCell ref="F55:H55"/>
    <mergeCell ref="B45:C45"/>
    <mergeCell ref="D45:E45"/>
    <mergeCell ref="F45:H45"/>
    <mergeCell ref="I45:J45"/>
    <mergeCell ref="B33:C33"/>
    <mergeCell ref="H33:I33"/>
    <mergeCell ref="J33:L33"/>
    <mergeCell ref="B36:C37"/>
    <mergeCell ref="H36:I36"/>
    <mergeCell ref="J36:L36"/>
    <mergeCell ref="B40:C41"/>
    <mergeCell ref="B38:C39"/>
    <mergeCell ref="H38:I38"/>
    <mergeCell ref="J38:L38"/>
    <mergeCell ref="H41:I41"/>
    <mergeCell ref="J41:L41"/>
    <mergeCell ref="F44:H44"/>
    <mergeCell ref="I44:J44"/>
    <mergeCell ref="B44:C44"/>
    <mergeCell ref="D44:E44"/>
    <mergeCell ref="M30:N30"/>
    <mergeCell ref="B31:C31"/>
    <mergeCell ref="D31:E31"/>
    <mergeCell ref="F31:G31"/>
    <mergeCell ref="H31:I31"/>
    <mergeCell ref="J31:L31"/>
    <mergeCell ref="M31:N31"/>
    <mergeCell ref="B22:C22"/>
    <mergeCell ref="D22:E22"/>
    <mergeCell ref="F22:G22"/>
    <mergeCell ref="H22:I22"/>
    <mergeCell ref="J22:K22"/>
    <mergeCell ref="F24:I24"/>
    <mergeCell ref="B28:C28"/>
    <mergeCell ref="B24:B27"/>
    <mergeCell ref="D26:E26"/>
    <mergeCell ref="F26:G26"/>
    <mergeCell ref="H26:I26"/>
    <mergeCell ref="D27:E27"/>
    <mergeCell ref="B29:C29"/>
    <mergeCell ref="B30:C30"/>
    <mergeCell ref="D30:E30"/>
    <mergeCell ref="F30:G30"/>
    <mergeCell ref="H30:I30"/>
    <mergeCell ref="J30:L30"/>
    <mergeCell ref="B19:C19"/>
    <mergeCell ref="D19:E19"/>
    <mergeCell ref="F19:G19"/>
    <mergeCell ref="H19:I19"/>
    <mergeCell ref="J19:K19"/>
    <mergeCell ref="L19:M19"/>
    <mergeCell ref="N19:O19"/>
    <mergeCell ref="P19:Q19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P22:Q22"/>
    <mergeCell ref="D28:E28"/>
    <mergeCell ref="F28:G28"/>
    <mergeCell ref="B15:B18"/>
    <mergeCell ref="D15:E15"/>
    <mergeCell ref="F15:G15"/>
    <mergeCell ref="H15:I15"/>
    <mergeCell ref="J15:K15"/>
    <mergeCell ref="L15:M15"/>
    <mergeCell ref="N15:O15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8:E18"/>
    <mergeCell ref="F18:G18"/>
    <mergeCell ref="H28:I28"/>
    <mergeCell ref="J28:L28"/>
    <mergeCell ref="M28:N28"/>
    <mergeCell ref="P24:S29"/>
    <mergeCell ref="D24:E24"/>
    <mergeCell ref="J24:L27"/>
    <mergeCell ref="M24:N27"/>
    <mergeCell ref="D25:E25"/>
    <mergeCell ref="F25:G25"/>
    <mergeCell ref="H25:I25"/>
    <mergeCell ref="F27:G27"/>
    <mergeCell ref="H27:I27"/>
    <mergeCell ref="R22:S22"/>
    <mergeCell ref="D29:E29"/>
    <mergeCell ref="F29:G29"/>
    <mergeCell ref="H29:I29"/>
    <mergeCell ref="J29:L29"/>
    <mergeCell ref="M29:N29"/>
    <mergeCell ref="L22:M22"/>
    <mergeCell ref="N22:O22"/>
    <mergeCell ref="H3:I3"/>
    <mergeCell ref="J3:M3"/>
    <mergeCell ref="N3:O3"/>
    <mergeCell ref="P3:S3"/>
    <mergeCell ref="H4:I4"/>
    <mergeCell ref="J4:M4"/>
    <mergeCell ref="N4:N5"/>
    <mergeCell ref="P4:S4"/>
    <mergeCell ref="H5:I5"/>
    <mergeCell ref="J5:M5"/>
    <mergeCell ref="P5:S5"/>
    <mergeCell ref="P15:Q15"/>
    <mergeCell ref="R15:S15"/>
    <mergeCell ref="P16:Q16"/>
    <mergeCell ref="R16:S16"/>
    <mergeCell ref="P18:Q18"/>
    <mergeCell ref="R18:S18"/>
    <mergeCell ref="H18:I18"/>
    <mergeCell ref="J18:K18"/>
    <mergeCell ref="L18:M18"/>
    <mergeCell ref="N18:O18"/>
    <mergeCell ref="R19:S19"/>
    <mergeCell ref="N21:O21"/>
    <mergeCell ref="P21:Q21"/>
    <mergeCell ref="R21:S21"/>
    <mergeCell ref="P17:Q17"/>
    <mergeCell ref="R17:S17"/>
    <mergeCell ref="N20:O20"/>
    <mergeCell ref="P20:Q20"/>
    <mergeCell ref="R20:S20"/>
    <mergeCell ref="B60:E60"/>
    <mergeCell ref="B61:E61"/>
    <mergeCell ref="F60:J60"/>
    <mergeCell ref="F61:J61"/>
    <mergeCell ref="L45:O46"/>
    <mergeCell ref="P45:S46"/>
    <mergeCell ref="L49:S56"/>
    <mergeCell ref="L48:S48"/>
    <mergeCell ref="I50:J50"/>
    <mergeCell ref="B51:C51"/>
    <mergeCell ref="B53:C53"/>
    <mergeCell ref="D53:E53"/>
    <mergeCell ref="F53:G53"/>
    <mergeCell ref="I52:J52"/>
    <mergeCell ref="I49:J49"/>
    <mergeCell ref="B50:C50"/>
    <mergeCell ref="D50:E50"/>
    <mergeCell ref="F56:H56"/>
    <mergeCell ref="D56:E56"/>
    <mergeCell ref="M33:N33"/>
    <mergeCell ref="D33:G33"/>
    <mergeCell ref="B34:C35"/>
    <mergeCell ref="H34:I34"/>
    <mergeCell ref="J34:L34"/>
    <mergeCell ref="M34:N34"/>
    <mergeCell ref="H35:I35"/>
    <mergeCell ref="J35:L35"/>
    <mergeCell ref="M35:N35"/>
    <mergeCell ref="D34:G34"/>
    <mergeCell ref="D35:G35"/>
    <mergeCell ref="M41:N41"/>
    <mergeCell ref="D40:G40"/>
    <mergeCell ref="D41:G41"/>
    <mergeCell ref="M36:N36"/>
    <mergeCell ref="H37:I37"/>
    <mergeCell ref="J37:L37"/>
    <mergeCell ref="M37:N37"/>
    <mergeCell ref="D36:G36"/>
    <mergeCell ref="D37:G37"/>
    <mergeCell ref="M38:N38"/>
    <mergeCell ref="H39:I39"/>
    <mergeCell ref="J39:L39"/>
    <mergeCell ref="M39:N39"/>
    <mergeCell ref="D38:G38"/>
    <mergeCell ref="D39:G39"/>
    <mergeCell ref="H40:I40"/>
    <mergeCell ref="J40:L40"/>
    <mergeCell ref="M40:N40"/>
  </mergeCells>
  <phoneticPr fontId="2"/>
  <dataValidations count="3">
    <dataValidation imeMode="hiragana" allowBlank="1" showInputMessage="1" showErrorMessage="1" sqref="L49" xr:uid="{00000000-0002-0000-0400-000000000000}"/>
    <dataValidation imeMode="disabled" allowBlank="1" showInputMessage="1" showErrorMessage="1" sqref="J15:S15 K1 B38 H46:I46 F15:H15 D15:E16 B36 S33 B40 B34 S35:S38 S40 I56:I57" xr:uid="{00000000-0002-0000-0400-000001000000}"/>
    <dataValidation imeMode="on" allowBlank="1" showInputMessage="1" showErrorMessage="1" sqref="B45:C45 B49:C52 P3:S5 J4:M5 H26:H27 B19:C22 D26:D27 D34:D41 F26:F27 P34:P41 J34 D56:E57" xr:uid="{00000000-0002-0000-0400-000002000000}"/>
  </dataValidations>
  <printOptions horizontalCentered="1"/>
  <pageMargins left="0.59055118110236227" right="3.937007874015748E-2" top="0.59055118110236227" bottom="0.39370078740157483" header="0.31496062992125984" footer="0.31496062992125984"/>
  <pageSetup paperSize="9" scale="60" orientation="portrait" r:id="rId1"/>
  <headerFooter alignWithMargins="0"/>
  <colBreaks count="1" manualBreakCount="1">
    <brk id="2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47"/>
  <sheetViews>
    <sheetView view="pageBreakPreview" zoomScale="70" zoomScaleNormal="70" zoomScaleSheetLayoutView="70" workbookViewId="0">
      <selection activeCell="C12" sqref="C12:F12"/>
    </sheetView>
  </sheetViews>
  <sheetFormatPr defaultRowHeight="15.75" x14ac:dyDescent="0.15"/>
  <cols>
    <col min="1" max="1" width="2.625" style="28" customWidth="1"/>
    <col min="2" max="16" width="7.625" style="28" customWidth="1"/>
    <col min="17" max="16384" width="9" style="28"/>
  </cols>
  <sheetData>
    <row r="1" spans="1:16" s="135" customFormat="1" ht="30" customHeight="1" x14ac:dyDescent="0.15">
      <c r="B1" s="867" t="s">
        <v>29</v>
      </c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</row>
    <row r="2" spans="1:16" ht="21.75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6" s="76" customFormat="1" ht="27.75" customHeight="1" x14ac:dyDescent="0.15">
      <c r="A3" s="193" t="s">
        <v>92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s="76" customFormat="1" ht="22.5" customHeight="1" x14ac:dyDescent="0.15">
      <c r="A4" s="65" t="s">
        <v>134</v>
      </c>
    </row>
    <row r="5" spans="1:16" s="76" customFormat="1" ht="22.5" customHeight="1" x14ac:dyDescent="0.15">
      <c r="A5" s="66" t="s">
        <v>135</v>
      </c>
    </row>
    <row r="6" spans="1:16" s="76" customFormat="1" ht="22.5" customHeight="1" x14ac:dyDescent="0.15">
      <c r="A6" s="65" t="s">
        <v>136</v>
      </c>
    </row>
    <row r="7" spans="1:16" s="76" customFormat="1" ht="22.5" customHeight="1" x14ac:dyDescent="0.15">
      <c r="A7" s="65" t="s">
        <v>128</v>
      </c>
    </row>
    <row r="8" spans="1:16" ht="22.5" customHeight="1" x14ac:dyDescent="0.15">
      <c r="A8" s="23" t="s">
        <v>142</v>
      </c>
    </row>
    <row r="9" spans="1:16" ht="22.5" customHeight="1" x14ac:dyDescent="0.15"/>
    <row r="10" spans="1:16" s="70" customFormat="1" ht="32.25" customHeight="1" x14ac:dyDescent="0.15">
      <c r="C10" s="71"/>
      <c r="D10" s="71" t="s">
        <v>35</v>
      </c>
      <c r="E10" s="505">
        <f>初任研経費総括表!D56</f>
        <v>0</v>
      </c>
      <c r="F10" s="505"/>
      <c r="G10" s="506"/>
      <c r="H10" s="506"/>
      <c r="K10" s="71" t="s">
        <v>30</v>
      </c>
      <c r="L10" s="505">
        <f>初任研経費総括表!P3</f>
        <v>0</v>
      </c>
      <c r="M10" s="505"/>
      <c r="N10" s="506"/>
      <c r="O10" s="506"/>
    </row>
    <row r="11" spans="1:16" s="76" customFormat="1" ht="22.5" customHeight="1" thickBot="1" x14ac:dyDescent="0.2">
      <c r="E11" s="136"/>
      <c r="F11" s="137"/>
      <c r="G11" s="138"/>
      <c r="H11" s="136"/>
      <c r="I11" s="136"/>
      <c r="L11" s="137"/>
      <c r="M11" s="137"/>
      <c r="O11" s="80"/>
    </row>
    <row r="12" spans="1:16" s="76" customFormat="1" ht="33" x14ac:dyDescent="0.15">
      <c r="B12" s="77" t="s">
        <v>38</v>
      </c>
      <c r="C12" s="507"/>
      <c r="D12" s="508"/>
      <c r="E12" s="508"/>
      <c r="F12" s="509"/>
      <c r="G12" s="507"/>
      <c r="H12" s="508"/>
      <c r="I12" s="508"/>
      <c r="J12" s="509"/>
      <c r="K12" s="507"/>
      <c r="L12" s="508"/>
      <c r="M12" s="508"/>
      <c r="N12" s="509"/>
      <c r="O12" s="510" t="s">
        <v>42</v>
      </c>
      <c r="P12" s="511"/>
    </row>
    <row r="13" spans="1:16" s="76" customFormat="1" ht="24" customHeight="1" x14ac:dyDescent="0.15">
      <c r="B13" s="78" t="s">
        <v>2</v>
      </c>
      <c r="C13" s="475"/>
      <c r="D13" s="476"/>
      <c r="E13" s="476"/>
      <c r="F13" s="477"/>
      <c r="G13" s="475"/>
      <c r="H13" s="476"/>
      <c r="I13" s="476"/>
      <c r="J13" s="477"/>
      <c r="K13" s="475"/>
      <c r="L13" s="476"/>
      <c r="M13" s="476"/>
      <c r="N13" s="477"/>
      <c r="O13" s="512"/>
      <c r="P13" s="513"/>
    </row>
    <row r="14" spans="1:16" s="76" customFormat="1" ht="23.25" customHeight="1" thickBot="1" x14ac:dyDescent="0.2">
      <c r="B14" s="79" t="s">
        <v>44</v>
      </c>
      <c r="C14" s="478" t="s">
        <v>36</v>
      </c>
      <c r="D14" s="479"/>
      <c r="E14" s="480" t="s">
        <v>37</v>
      </c>
      <c r="F14" s="481"/>
      <c r="G14" s="478" t="s">
        <v>36</v>
      </c>
      <c r="H14" s="479"/>
      <c r="I14" s="480" t="s">
        <v>37</v>
      </c>
      <c r="J14" s="481"/>
      <c r="K14" s="900" t="s">
        <v>36</v>
      </c>
      <c r="L14" s="901"/>
      <c r="M14" s="902" t="s">
        <v>37</v>
      </c>
      <c r="N14" s="903"/>
      <c r="O14" s="514"/>
      <c r="P14" s="481"/>
    </row>
    <row r="15" spans="1:16" s="76" customFormat="1" ht="23.25" customHeight="1" thickTop="1" x14ac:dyDescent="0.15">
      <c r="A15" s="80"/>
      <c r="B15" s="81">
        <v>1</v>
      </c>
      <c r="C15" s="896"/>
      <c r="D15" s="897"/>
      <c r="E15" s="898"/>
      <c r="F15" s="899"/>
      <c r="G15" s="896"/>
      <c r="H15" s="897"/>
      <c r="I15" s="898"/>
      <c r="J15" s="899"/>
      <c r="K15" s="896"/>
      <c r="L15" s="897"/>
      <c r="M15" s="898"/>
      <c r="N15" s="899"/>
      <c r="O15" s="577"/>
      <c r="P15" s="578"/>
    </row>
    <row r="16" spans="1:16" s="76" customFormat="1" ht="23.25" customHeight="1" x14ac:dyDescent="0.15">
      <c r="A16" s="80"/>
      <c r="B16" s="82">
        <v>2</v>
      </c>
      <c r="C16" s="561"/>
      <c r="D16" s="895"/>
      <c r="E16" s="495"/>
      <c r="F16" s="888"/>
      <c r="G16" s="561"/>
      <c r="H16" s="895"/>
      <c r="I16" s="495"/>
      <c r="J16" s="888"/>
      <c r="K16" s="570"/>
      <c r="L16" s="895"/>
      <c r="M16" s="495"/>
      <c r="N16" s="888"/>
      <c r="O16" s="491"/>
      <c r="P16" s="492"/>
    </row>
    <row r="17" spans="1:16" s="76" customFormat="1" ht="23.25" customHeight="1" x14ac:dyDescent="0.15">
      <c r="A17" s="80"/>
      <c r="B17" s="83">
        <v>3</v>
      </c>
      <c r="C17" s="493"/>
      <c r="D17" s="880"/>
      <c r="E17" s="533"/>
      <c r="F17" s="881"/>
      <c r="G17" s="561"/>
      <c r="H17" s="895"/>
      <c r="I17" s="533"/>
      <c r="J17" s="881"/>
      <c r="K17" s="889"/>
      <c r="L17" s="880"/>
      <c r="M17" s="533"/>
      <c r="N17" s="881"/>
      <c r="O17" s="491"/>
      <c r="P17" s="492"/>
    </row>
    <row r="18" spans="1:16" s="76" customFormat="1" ht="23.25" customHeight="1" x14ac:dyDescent="0.15">
      <c r="A18" s="80"/>
      <c r="B18" s="84">
        <v>4</v>
      </c>
      <c r="C18" s="529"/>
      <c r="D18" s="886"/>
      <c r="E18" s="535"/>
      <c r="F18" s="887"/>
      <c r="G18" s="493"/>
      <c r="H18" s="880"/>
      <c r="I18" s="535"/>
      <c r="J18" s="887"/>
      <c r="K18" s="529"/>
      <c r="L18" s="886"/>
      <c r="M18" s="535"/>
      <c r="N18" s="887"/>
      <c r="O18" s="491"/>
      <c r="P18" s="492"/>
    </row>
    <row r="19" spans="1:16" s="76" customFormat="1" ht="23.25" customHeight="1" x14ac:dyDescent="0.15">
      <c r="A19" s="80"/>
      <c r="B19" s="85">
        <v>5</v>
      </c>
      <c r="C19" s="523"/>
      <c r="D19" s="894"/>
      <c r="E19" s="535"/>
      <c r="F19" s="887"/>
      <c r="G19" s="523"/>
      <c r="H19" s="894"/>
      <c r="I19" s="527"/>
      <c r="J19" s="893"/>
      <c r="K19" s="523"/>
      <c r="L19" s="894"/>
      <c r="M19" s="527"/>
      <c r="N19" s="893"/>
      <c r="O19" s="515"/>
      <c r="P19" s="516"/>
    </row>
    <row r="20" spans="1:16" s="76" customFormat="1" ht="23.25" customHeight="1" x14ac:dyDescent="0.15">
      <c r="A20" s="80"/>
      <c r="B20" s="86">
        <v>6</v>
      </c>
      <c r="C20" s="517"/>
      <c r="D20" s="891"/>
      <c r="E20" s="519"/>
      <c r="F20" s="892"/>
      <c r="G20" s="493"/>
      <c r="H20" s="880"/>
      <c r="I20" s="521"/>
      <c r="J20" s="879"/>
      <c r="K20" s="889"/>
      <c r="L20" s="880"/>
      <c r="M20" s="533"/>
      <c r="N20" s="881"/>
      <c r="O20" s="491"/>
      <c r="P20" s="492"/>
    </row>
    <row r="21" spans="1:16" s="76" customFormat="1" ht="23.25" customHeight="1" x14ac:dyDescent="0.15">
      <c r="A21" s="80"/>
      <c r="B21" s="82">
        <v>7</v>
      </c>
      <c r="C21" s="493"/>
      <c r="D21" s="880"/>
      <c r="E21" s="535"/>
      <c r="F21" s="887"/>
      <c r="G21" s="529"/>
      <c r="H21" s="886"/>
      <c r="I21" s="495"/>
      <c r="J21" s="888"/>
      <c r="K21" s="529"/>
      <c r="L21" s="886"/>
      <c r="M21" s="495"/>
      <c r="N21" s="888"/>
      <c r="O21" s="491"/>
      <c r="P21" s="492"/>
    </row>
    <row r="22" spans="1:16" s="76" customFormat="1" ht="23.25" customHeight="1" x14ac:dyDescent="0.15">
      <c r="A22" s="80"/>
      <c r="B22" s="83">
        <v>8</v>
      </c>
      <c r="C22" s="529"/>
      <c r="D22" s="886"/>
      <c r="E22" s="495"/>
      <c r="F22" s="888"/>
      <c r="G22" s="529"/>
      <c r="H22" s="886"/>
      <c r="I22" s="533"/>
      <c r="J22" s="881"/>
      <c r="K22" s="561"/>
      <c r="L22" s="895"/>
      <c r="M22" s="533"/>
      <c r="N22" s="881"/>
      <c r="O22" s="491"/>
      <c r="P22" s="492"/>
    </row>
    <row r="23" spans="1:16" s="76" customFormat="1" ht="23.25" customHeight="1" x14ac:dyDescent="0.15">
      <c r="A23" s="80"/>
      <c r="B23" s="83">
        <v>9</v>
      </c>
      <c r="C23" s="529"/>
      <c r="D23" s="886"/>
      <c r="E23" s="495"/>
      <c r="F23" s="888"/>
      <c r="G23" s="529"/>
      <c r="H23" s="886"/>
      <c r="I23" s="535"/>
      <c r="J23" s="887"/>
      <c r="K23" s="889"/>
      <c r="L23" s="880"/>
      <c r="M23" s="535"/>
      <c r="N23" s="887"/>
      <c r="O23" s="491"/>
      <c r="P23" s="492"/>
    </row>
    <row r="24" spans="1:16" s="76" customFormat="1" ht="23.25" customHeight="1" x14ac:dyDescent="0.15">
      <c r="A24" s="80"/>
      <c r="B24" s="85">
        <v>10</v>
      </c>
      <c r="C24" s="523"/>
      <c r="D24" s="894"/>
      <c r="E24" s="533"/>
      <c r="F24" s="881"/>
      <c r="G24" s="529"/>
      <c r="H24" s="886"/>
      <c r="I24" s="535"/>
      <c r="J24" s="887"/>
      <c r="K24" s="529"/>
      <c r="L24" s="886"/>
      <c r="M24" s="535"/>
      <c r="N24" s="887"/>
      <c r="O24" s="515"/>
      <c r="P24" s="516"/>
    </row>
    <row r="25" spans="1:16" s="76" customFormat="1" ht="23.25" customHeight="1" x14ac:dyDescent="0.15">
      <c r="A25" s="80"/>
      <c r="B25" s="86">
        <v>11</v>
      </c>
      <c r="C25" s="493"/>
      <c r="D25" s="880"/>
      <c r="E25" s="519"/>
      <c r="F25" s="892"/>
      <c r="G25" s="563"/>
      <c r="H25" s="890"/>
      <c r="I25" s="519"/>
      <c r="J25" s="892"/>
      <c r="K25" s="563"/>
      <c r="L25" s="890"/>
      <c r="M25" s="519"/>
      <c r="N25" s="892"/>
      <c r="O25" s="491"/>
      <c r="P25" s="492"/>
    </row>
    <row r="26" spans="1:16" s="76" customFormat="1" ht="23.25" customHeight="1" x14ac:dyDescent="0.15">
      <c r="A26" s="80"/>
      <c r="B26" s="84">
        <v>12</v>
      </c>
      <c r="C26" s="529"/>
      <c r="D26" s="886"/>
      <c r="E26" s="535"/>
      <c r="F26" s="887"/>
      <c r="G26" s="561"/>
      <c r="H26" s="895"/>
      <c r="I26" s="535"/>
      <c r="J26" s="887"/>
      <c r="K26" s="529"/>
      <c r="L26" s="886"/>
      <c r="M26" s="535"/>
      <c r="N26" s="887"/>
      <c r="O26" s="491"/>
      <c r="P26" s="492"/>
    </row>
    <row r="27" spans="1:16" s="76" customFormat="1" ht="23.25" customHeight="1" x14ac:dyDescent="0.15">
      <c r="A27" s="80"/>
      <c r="B27" s="82">
        <v>13</v>
      </c>
      <c r="C27" s="529"/>
      <c r="D27" s="886"/>
      <c r="E27" s="535"/>
      <c r="F27" s="887"/>
      <c r="G27" s="493"/>
      <c r="H27" s="880"/>
      <c r="I27" s="535"/>
      <c r="J27" s="887"/>
      <c r="K27" s="529"/>
      <c r="L27" s="886"/>
      <c r="M27" s="495"/>
      <c r="N27" s="888"/>
      <c r="O27" s="491"/>
      <c r="P27" s="492"/>
    </row>
    <row r="28" spans="1:16" s="76" customFormat="1" ht="23.25" customHeight="1" x14ac:dyDescent="0.15">
      <c r="A28" s="80"/>
      <c r="B28" s="84">
        <v>14</v>
      </c>
      <c r="C28" s="529"/>
      <c r="D28" s="886"/>
      <c r="E28" s="495"/>
      <c r="F28" s="888"/>
      <c r="G28" s="561"/>
      <c r="H28" s="895"/>
      <c r="I28" s="535"/>
      <c r="J28" s="887"/>
      <c r="K28" s="561"/>
      <c r="L28" s="895"/>
      <c r="M28" s="495"/>
      <c r="N28" s="888"/>
      <c r="O28" s="491"/>
      <c r="P28" s="492"/>
    </row>
    <row r="29" spans="1:16" s="76" customFormat="1" ht="23.25" customHeight="1" x14ac:dyDescent="0.15">
      <c r="A29" s="80"/>
      <c r="B29" s="82">
        <v>15</v>
      </c>
      <c r="C29" s="523"/>
      <c r="D29" s="894"/>
      <c r="E29" s="533"/>
      <c r="F29" s="881"/>
      <c r="G29" s="493"/>
      <c r="H29" s="880"/>
      <c r="I29" s="527"/>
      <c r="J29" s="893"/>
      <c r="K29" s="493"/>
      <c r="L29" s="880"/>
      <c r="M29" s="527"/>
      <c r="N29" s="893"/>
      <c r="O29" s="491"/>
      <c r="P29" s="492"/>
    </row>
    <row r="30" spans="1:16" s="76" customFormat="1" ht="23.25" customHeight="1" x14ac:dyDescent="0.15">
      <c r="A30" s="80"/>
      <c r="B30" s="87">
        <v>16</v>
      </c>
      <c r="C30" s="493"/>
      <c r="D30" s="880"/>
      <c r="E30" s="519"/>
      <c r="F30" s="892"/>
      <c r="G30" s="563"/>
      <c r="H30" s="890"/>
      <c r="I30" s="521"/>
      <c r="J30" s="879"/>
      <c r="K30" s="563"/>
      <c r="L30" s="890"/>
      <c r="M30" s="521"/>
      <c r="N30" s="879"/>
      <c r="O30" s="555"/>
      <c r="P30" s="556"/>
    </row>
    <row r="31" spans="1:16" s="76" customFormat="1" ht="23.25" customHeight="1" x14ac:dyDescent="0.15">
      <c r="A31" s="80"/>
      <c r="B31" s="83">
        <v>17</v>
      </c>
      <c r="C31" s="529"/>
      <c r="D31" s="886"/>
      <c r="E31" s="495"/>
      <c r="F31" s="888"/>
      <c r="G31" s="561"/>
      <c r="H31" s="895"/>
      <c r="I31" s="533"/>
      <c r="J31" s="881"/>
      <c r="K31" s="561"/>
      <c r="L31" s="895"/>
      <c r="M31" s="533"/>
      <c r="N31" s="881"/>
      <c r="O31" s="491"/>
      <c r="P31" s="492"/>
    </row>
    <row r="32" spans="1:16" s="76" customFormat="1" ht="23.25" customHeight="1" x14ac:dyDescent="0.15">
      <c r="A32" s="80"/>
      <c r="B32" s="83">
        <v>18</v>
      </c>
      <c r="C32" s="561"/>
      <c r="D32" s="895"/>
      <c r="E32" s="521"/>
      <c r="F32" s="879"/>
      <c r="G32" s="493"/>
      <c r="H32" s="880"/>
      <c r="I32" s="535"/>
      <c r="J32" s="887"/>
      <c r="K32" s="889"/>
      <c r="L32" s="880"/>
      <c r="M32" s="535"/>
      <c r="N32" s="887"/>
      <c r="O32" s="491"/>
      <c r="P32" s="492"/>
    </row>
    <row r="33" spans="1:16" s="76" customFormat="1" ht="23.25" customHeight="1" x14ac:dyDescent="0.15">
      <c r="A33" s="80"/>
      <c r="B33" s="83">
        <v>19</v>
      </c>
      <c r="C33" s="561"/>
      <c r="D33" s="895"/>
      <c r="E33" s="495"/>
      <c r="F33" s="888"/>
      <c r="G33" s="529"/>
      <c r="H33" s="886"/>
      <c r="I33" s="535"/>
      <c r="J33" s="887"/>
      <c r="K33" s="561"/>
      <c r="L33" s="895"/>
      <c r="M33" s="535"/>
      <c r="N33" s="887"/>
      <c r="O33" s="491"/>
      <c r="P33" s="492"/>
    </row>
    <row r="34" spans="1:16" s="76" customFormat="1" ht="23.25" customHeight="1" x14ac:dyDescent="0.15">
      <c r="A34" s="80"/>
      <c r="B34" s="85">
        <v>20</v>
      </c>
      <c r="C34" s="493"/>
      <c r="D34" s="880"/>
      <c r="E34" s="533"/>
      <c r="F34" s="881"/>
      <c r="G34" s="529"/>
      <c r="H34" s="886"/>
      <c r="I34" s="535"/>
      <c r="J34" s="887"/>
      <c r="K34" s="523"/>
      <c r="L34" s="894"/>
      <c r="M34" s="535"/>
      <c r="N34" s="887"/>
      <c r="O34" s="491"/>
      <c r="P34" s="492"/>
    </row>
    <row r="35" spans="1:16" s="76" customFormat="1" ht="23.25" customHeight="1" x14ac:dyDescent="0.15">
      <c r="A35" s="80"/>
      <c r="B35" s="82">
        <v>21</v>
      </c>
      <c r="C35" s="563"/>
      <c r="D35" s="890"/>
      <c r="E35" s="519"/>
      <c r="F35" s="892"/>
      <c r="G35" s="563"/>
      <c r="H35" s="890"/>
      <c r="I35" s="519"/>
      <c r="J35" s="892"/>
      <c r="K35" s="517"/>
      <c r="L35" s="891"/>
      <c r="M35" s="519"/>
      <c r="N35" s="892"/>
      <c r="O35" s="555"/>
      <c r="P35" s="556"/>
    </row>
    <row r="36" spans="1:16" s="76" customFormat="1" ht="23.25" customHeight="1" x14ac:dyDescent="0.15">
      <c r="A36" s="80"/>
      <c r="B36" s="83">
        <v>22</v>
      </c>
      <c r="C36" s="529"/>
      <c r="D36" s="886"/>
      <c r="E36" s="535"/>
      <c r="F36" s="887"/>
      <c r="G36" s="561"/>
      <c r="H36" s="895"/>
      <c r="I36" s="533"/>
      <c r="J36" s="881"/>
      <c r="K36" s="561"/>
      <c r="L36" s="895"/>
      <c r="M36" s="533"/>
      <c r="N36" s="881"/>
      <c r="O36" s="491"/>
      <c r="P36" s="492"/>
    </row>
    <row r="37" spans="1:16" s="76" customFormat="1" ht="23.25" customHeight="1" x14ac:dyDescent="0.15">
      <c r="A37" s="80"/>
      <c r="B37" s="83">
        <v>23</v>
      </c>
      <c r="C37" s="529"/>
      <c r="D37" s="886"/>
      <c r="E37" s="535"/>
      <c r="F37" s="887"/>
      <c r="G37" s="561"/>
      <c r="H37" s="895"/>
      <c r="I37" s="535"/>
      <c r="J37" s="887"/>
      <c r="K37" s="889"/>
      <c r="L37" s="880"/>
      <c r="M37" s="535"/>
      <c r="N37" s="887"/>
      <c r="O37" s="491"/>
      <c r="P37" s="492"/>
    </row>
    <row r="38" spans="1:16" s="76" customFormat="1" ht="23.25" customHeight="1" x14ac:dyDescent="0.15">
      <c r="A38" s="80"/>
      <c r="B38" s="83">
        <v>24</v>
      </c>
      <c r="C38" s="529"/>
      <c r="D38" s="886"/>
      <c r="E38" s="535"/>
      <c r="F38" s="887"/>
      <c r="G38" s="493"/>
      <c r="H38" s="880"/>
      <c r="I38" s="495"/>
      <c r="J38" s="888"/>
      <c r="K38" s="561"/>
      <c r="L38" s="895"/>
      <c r="M38" s="535"/>
      <c r="N38" s="887"/>
      <c r="O38" s="491"/>
      <c r="P38" s="492"/>
    </row>
    <row r="39" spans="1:16" s="76" customFormat="1" ht="23.25" customHeight="1" x14ac:dyDescent="0.15">
      <c r="A39" s="80"/>
      <c r="B39" s="85">
        <v>25</v>
      </c>
      <c r="C39" s="529"/>
      <c r="D39" s="886"/>
      <c r="E39" s="527"/>
      <c r="F39" s="893"/>
      <c r="G39" s="523"/>
      <c r="H39" s="894"/>
      <c r="I39" s="527"/>
      <c r="J39" s="893"/>
      <c r="K39" s="523"/>
      <c r="L39" s="894"/>
      <c r="M39" s="535"/>
      <c r="N39" s="887"/>
      <c r="O39" s="491"/>
      <c r="P39" s="492"/>
    </row>
    <row r="40" spans="1:16" s="76" customFormat="1" ht="23.25" customHeight="1" x14ac:dyDescent="0.15">
      <c r="A40" s="80"/>
      <c r="B40" s="82">
        <v>26</v>
      </c>
      <c r="C40" s="563"/>
      <c r="D40" s="890"/>
      <c r="E40" s="533"/>
      <c r="F40" s="881"/>
      <c r="G40" s="493"/>
      <c r="H40" s="880"/>
      <c r="I40" s="533"/>
      <c r="J40" s="881"/>
      <c r="K40" s="517"/>
      <c r="L40" s="891"/>
      <c r="M40" s="519"/>
      <c r="N40" s="892"/>
      <c r="O40" s="555"/>
      <c r="P40" s="556"/>
    </row>
    <row r="41" spans="1:16" s="76" customFormat="1" ht="23.25" customHeight="1" x14ac:dyDescent="0.15">
      <c r="A41" s="80"/>
      <c r="B41" s="84">
        <v>27</v>
      </c>
      <c r="C41" s="493"/>
      <c r="D41" s="880"/>
      <c r="E41" s="535"/>
      <c r="F41" s="887"/>
      <c r="G41" s="529"/>
      <c r="H41" s="886"/>
      <c r="I41" s="495"/>
      <c r="J41" s="888"/>
      <c r="K41" s="889"/>
      <c r="L41" s="880"/>
      <c r="M41" s="535"/>
      <c r="N41" s="887"/>
      <c r="O41" s="491"/>
      <c r="P41" s="492"/>
    </row>
    <row r="42" spans="1:16" s="76" customFormat="1" ht="23.25" customHeight="1" x14ac:dyDescent="0.15">
      <c r="A42" s="80"/>
      <c r="B42" s="84">
        <v>28</v>
      </c>
      <c r="C42" s="529"/>
      <c r="D42" s="886"/>
      <c r="E42" s="535"/>
      <c r="F42" s="887"/>
      <c r="G42" s="529"/>
      <c r="H42" s="886"/>
      <c r="I42" s="533"/>
      <c r="J42" s="881"/>
      <c r="K42" s="529"/>
      <c r="L42" s="886"/>
      <c r="M42" s="535"/>
      <c r="N42" s="887"/>
      <c r="O42" s="491"/>
      <c r="P42" s="492"/>
    </row>
    <row r="43" spans="1:16" s="76" customFormat="1" ht="23.25" customHeight="1" x14ac:dyDescent="0.15">
      <c r="A43" s="80"/>
      <c r="B43" s="82">
        <v>29</v>
      </c>
      <c r="C43" s="529"/>
      <c r="D43" s="886"/>
      <c r="E43" s="535"/>
      <c r="F43" s="887"/>
      <c r="G43" s="529"/>
      <c r="H43" s="886"/>
      <c r="I43" s="535"/>
      <c r="J43" s="887"/>
      <c r="K43" s="529"/>
      <c r="L43" s="886"/>
      <c r="M43" s="535"/>
      <c r="N43" s="887"/>
      <c r="O43" s="491"/>
      <c r="P43" s="492"/>
    </row>
    <row r="44" spans="1:16" s="76" customFormat="1" ht="23.25" customHeight="1" thickBot="1" x14ac:dyDescent="0.2">
      <c r="A44" s="80"/>
      <c r="B44" s="88">
        <v>30</v>
      </c>
      <c r="C44" s="573"/>
      <c r="D44" s="884"/>
      <c r="E44" s="571"/>
      <c r="F44" s="885"/>
      <c r="G44" s="573"/>
      <c r="H44" s="884"/>
      <c r="I44" s="571"/>
      <c r="J44" s="885"/>
      <c r="K44" s="573"/>
      <c r="L44" s="884"/>
      <c r="M44" s="571"/>
      <c r="N44" s="885"/>
      <c r="O44" s="575"/>
      <c r="P44" s="576"/>
    </row>
    <row r="45" spans="1:16" s="76" customFormat="1" ht="28.5" customHeight="1" thickBot="1" x14ac:dyDescent="0.2">
      <c r="A45" s="80"/>
      <c r="B45" s="139" t="s">
        <v>73</v>
      </c>
      <c r="C45" s="877"/>
      <c r="D45" s="878"/>
      <c r="E45" s="521"/>
      <c r="F45" s="879"/>
      <c r="G45" s="493"/>
      <c r="H45" s="880"/>
      <c r="I45" s="533"/>
      <c r="J45" s="881"/>
      <c r="K45" s="877"/>
      <c r="L45" s="878"/>
      <c r="M45" s="882"/>
      <c r="N45" s="883"/>
      <c r="O45" s="876"/>
      <c r="P45" s="391"/>
    </row>
    <row r="46" spans="1:16" s="76" customFormat="1" ht="23.25" customHeight="1" thickBot="1" x14ac:dyDescent="0.2">
      <c r="A46" s="80"/>
      <c r="B46" s="140"/>
      <c r="C46" s="588" t="s">
        <v>39</v>
      </c>
      <c r="D46" s="589"/>
      <c r="E46" s="871">
        <f>SUM(E15:F45)</f>
        <v>0</v>
      </c>
      <c r="F46" s="872"/>
      <c r="G46" s="873" t="s">
        <v>39</v>
      </c>
      <c r="H46" s="874"/>
      <c r="I46" s="871">
        <f>SUM(I15:J45)</f>
        <v>0</v>
      </c>
      <c r="J46" s="875"/>
      <c r="K46" s="595" t="s">
        <v>39</v>
      </c>
      <c r="L46" s="589"/>
      <c r="M46" s="590">
        <f>SUM(M15:N45)</f>
        <v>0</v>
      </c>
      <c r="N46" s="594"/>
      <c r="O46" s="575"/>
      <c r="P46" s="576"/>
    </row>
    <row r="47" spans="1:16" s="76" customFormat="1" ht="36.75" customHeight="1" thickBot="1" x14ac:dyDescent="0.2">
      <c r="A47" s="91"/>
      <c r="B47" s="579" t="s">
        <v>130</v>
      </c>
      <c r="C47" s="580"/>
      <c r="D47" s="580"/>
      <c r="E47" s="581"/>
      <c r="F47" s="868"/>
      <c r="G47" s="869"/>
      <c r="H47" s="870"/>
      <c r="I47" s="585" t="s">
        <v>133</v>
      </c>
      <c r="J47" s="580"/>
      <c r="K47" s="580"/>
      <c r="L47" s="581"/>
      <c r="M47" s="586">
        <f>SUM(E46,I46,M46)</f>
        <v>0</v>
      </c>
      <c r="N47" s="586"/>
      <c r="O47" s="586"/>
      <c r="P47" s="587"/>
    </row>
  </sheetData>
  <sheetProtection formatCells="0" formatColumns="0" formatRows="0" insertColumns="0" insertRows="0" insertHyperlinks="0" deleteColumns="0" deleteRows="0" sort="0" autoFilter="0" pivotTables="0"/>
  <mergeCells count="244">
    <mergeCell ref="C14:D14"/>
    <mergeCell ref="E14:F14"/>
    <mergeCell ref="G14:H14"/>
    <mergeCell ref="I14:J14"/>
    <mergeCell ref="K14:L14"/>
    <mergeCell ref="M14:N14"/>
    <mergeCell ref="E10:H10"/>
    <mergeCell ref="L10:O10"/>
    <mergeCell ref="O12:P14"/>
    <mergeCell ref="C12:F12"/>
    <mergeCell ref="G12:J12"/>
    <mergeCell ref="K12:N12"/>
    <mergeCell ref="C13:F13"/>
    <mergeCell ref="G13:J13"/>
    <mergeCell ref="K13:N13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G15:H15"/>
    <mergeCell ref="I15:J15"/>
    <mergeCell ref="K15:L15"/>
    <mergeCell ref="M15:N15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O19:P19"/>
    <mergeCell ref="C20:D20"/>
    <mergeCell ref="E20:F20"/>
    <mergeCell ref="G20:H20"/>
    <mergeCell ref="I20:J20"/>
    <mergeCell ref="K20:L20"/>
    <mergeCell ref="M20:N20"/>
    <mergeCell ref="O20:P20"/>
    <mergeCell ref="C19:D19"/>
    <mergeCell ref="E19:F19"/>
    <mergeCell ref="G19:H19"/>
    <mergeCell ref="I19:J19"/>
    <mergeCell ref="K19:L19"/>
    <mergeCell ref="M19:N19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O31:P31"/>
    <mergeCell ref="C32:D32"/>
    <mergeCell ref="E32:F32"/>
    <mergeCell ref="G32:H32"/>
    <mergeCell ref="I32:J32"/>
    <mergeCell ref="K32:L32"/>
    <mergeCell ref="M32:N32"/>
    <mergeCell ref="O32:P32"/>
    <mergeCell ref="C31:D31"/>
    <mergeCell ref="E31:F31"/>
    <mergeCell ref="G31:H31"/>
    <mergeCell ref="I31:J31"/>
    <mergeCell ref="K31:L31"/>
    <mergeCell ref="M31:N31"/>
    <mergeCell ref="O33:P33"/>
    <mergeCell ref="C34:D34"/>
    <mergeCell ref="E34:F34"/>
    <mergeCell ref="G34:H34"/>
    <mergeCell ref="I34:J34"/>
    <mergeCell ref="K34:L34"/>
    <mergeCell ref="M34:N34"/>
    <mergeCell ref="O34:P34"/>
    <mergeCell ref="C33:D33"/>
    <mergeCell ref="E33:F33"/>
    <mergeCell ref="G33:H33"/>
    <mergeCell ref="I33:J33"/>
    <mergeCell ref="K33:L33"/>
    <mergeCell ref="M33:N33"/>
    <mergeCell ref="O35:P35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M35:N35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E37:F37"/>
    <mergeCell ref="G37:H37"/>
    <mergeCell ref="I37:J37"/>
    <mergeCell ref="K37:L37"/>
    <mergeCell ref="M37:N37"/>
    <mergeCell ref="O39:P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O41:P41"/>
    <mergeCell ref="C42:D42"/>
    <mergeCell ref="E42:F42"/>
    <mergeCell ref="G42:H42"/>
    <mergeCell ref="I42:J42"/>
    <mergeCell ref="K42:L42"/>
    <mergeCell ref="M42:N42"/>
    <mergeCell ref="O42:P42"/>
    <mergeCell ref="C41:D41"/>
    <mergeCell ref="E41:F41"/>
    <mergeCell ref="G41:H41"/>
    <mergeCell ref="I41:J41"/>
    <mergeCell ref="K41:L41"/>
    <mergeCell ref="M41:N41"/>
    <mergeCell ref="K44:L44"/>
    <mergeCell ref="M44:N44"/>
    <mergeCell ref="O44:P44"/>
    <mergeCell ref="C43:D43"/>
    <mergeCell ref="E43:F43"/>
    <mergeCell ref="G43:H43"/>
    <mergeCell ref="I43:J43"/>
    <mergeCell ref="K43:L43"/>
    <mergeCell ref="M43:N43"/>
    <mergeCell ref="B1:P1"/>
    <mergeCell ref="B47:E47"/>
    <mergeCell ref="F47:H47"/>
    <mergeCell ref="I47:L47"/>
    <mergeCell ref="M47:P47"/>
    <mergeCell ref="C46:D46"/>
    <mergeCell ref="E46:F46"/>
    <mergeCell ref="G46:H46"/>
    <mergeCell ref="I46:J46"/>
    <mergeCell ref="K46:L46"/>
    <mergeCell ref="M46:N46"/>
    <mergeCell ref="O46:P46"/>
    <mergeCell ref="O45:P45"/>
    <mergeCell ref="C45:D45"/>
    <mergeCell ref="E45:F45"/>
    <mergeCell ref="G45:H45"/>
    <mergeCell ref="I45:J45"/>
    <mergeCell ref="K45:L45"/>
    <mergeCell ref="M45:N45"/>
    <mergeCell ref="O43:P43"/>
    <mergeCell ref="C44:D44"/>
    <mergeCell ref="E44:F44"/>
    <mergeCell ref="G44:H44"/>
    <mergeCell ref="I44:J44"/>
  </mergeCells>
  <phoneticPr fontId="2"/>
  <dataValidations count="1">
    <dataValidation imeMode="on" allowBlank="1" showInputMessage="1" showErrorMessage="1" sqref="O15:P46 C12:C13 K12:K13 G12:G13" xr:uid="{00000000-0002-0000-0500-000000000000}"/>
  </dataValidations>
  <pageMargins left="0.98425196850393704" right="0.59055118110236227" top="0.78740157480314965" bottom="0.78740157480314965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3DDA-6B50-488E-B0FD-AEECAB87002F}">
  <sheetPr>
    <tabColor rgb="FFFFFF00"/>
  </sheetPr>
  <dimension ref="A1:P48"/>
  <sheetViews>
    <sheetView view="pageBreakPreview" zoomScale="70" zoomScaleNormal="70" zoomScaleSheetLayoutView="70" workbookViewId="0">
      <selection activeCell="C13" sqref="C13:F13"/>
    </sheetView>
  </sheetViews>
  <sheetFormatPr defaultRowHeight="15.75" x14ac:dyDescent="0.15"/>
  <cols>
    <col min="1" max="1" width="2.625" style="28" customWidth="1"/>
    <col min="2" max="16" width="7.625" style="28" customWidth="1"/>
    <col min="17" max="16384" width="9" style="28"/>
  </cols>
  <sheetData>
    <row r="1" spans="1:16" s="69" customFormat="1" ht="29.25" customHeight="1" x14ac:dyDescent="0.15">
      <c r="A1" s="67"/>
      <c r="B1" s="867" t="s">
        <v>116</v>
      </c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</row>
    <row r="2" spans="1:16" ht="21.75" customHeight="1" x14ac:dyDescent="0.1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904"/>
      <c r="O2" s="904"/>
      <c r="P2" s="904"/>
    </row>
    <row r="3" spans="1:16" s="76" customFormat="1" ht="27.75" customHeight="1" x14ac:dyDescent="0.15">
      <c r="A3" s="193" t="s">
        <v>92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s="76" customFormat="1" ht="22.5" customHeight="1" x14ac:dyDescent="0.15">
      <c r="A4" s="65" t="s">
        <v>134</v>
      </c>
    </row>
    <row r="5" spans="1:16" s="76" customFormat="1" ht="22.5" customHeight="1" x14ac:dyDescent="0.15">
      <c r="A5" s="66" t="s">
        <v>137</v>
      </c>
    </row>
    <row r="6" spans="1:16" s="76" customFormat="1" ht="22.5" customHeight="1" x14ac:dyDescent="0.15">
      <c r="A6" s="65" t="s">
        <v>136</v>
      </c>
    </row>
    <row r="7" spans="1:16" s="76" customFormat="1" ht="22.5" customHeight="1" x14ac:dyDescent="0.15">
      <c r="A7" s="65" t="s">
        <v>128</v>
      </c>
    </row>
    <row r="8" spans="1:16" ht="22.5" customHeight="1" x14ac:dyDescent="0.15">
      <c r="A8" s="23" t="s">
        <v>142</v>
      </c>
    </row>
    <row r="9" spans="1:16" ht="22.5" customHeight="1" x14ac:dyDescent="0.15"/>
    <row r="10" spans="1:16" s="70" customFormat="1" ht="32.25" customHeight="1" x14ac:dyDescent="0.15">
      <c r="C10" s="167"/>
      <c r="D10" s="167"/>
      <c r="E10" s="168"/>
      <c r="F10" s="168"/>
      <c r="G10" s="168"/>
      <c r="H10" s="168"/>
      <c r="K10" s="71" t="s">
        <v>30</v>
      </c>
      <c r="L10" s="505">
        <f>+初任研経費総括表!P3</f>
        <v>0</v>
      </c>
      <c r="M10" s="505"/>
      <c r="N10" s="506"/>
      <c r="O10" s="506"/>
    </row>
    <row r="11" spans="1:16" s="70" customFormat="1" ht="22.5" customHeight="1" thickBot="1" x14ac:dyDescent="0.2">
      <c r="C11" s="71"/>
      <c r="D11" s="71"/>
      <c r="E11" s="159"/>
      <c r="F11" s="159"/>
      <c r="G11" s="159"/>
      <c r="H11" s="159"/>
      <c r="K11" s="71"/>
      <c r="L11" s="159"/>
      <c r="M11" s="159"/>
      <c r="N11" s="160"/>
      <c r="O11" s="160"/>
    </row>
    <row r="12" spans="1:16" ht="33" x14ac:dyDescent="0.15">
      <c r="B12" s="77" t="s">
        <v>117</v>
      </c>
      <c r="C12" s="905">
        <f>+初任研経費総括表!D57</f>
        <v>0</v>
      </c>
      <c r="D12" s="906"/>
      <c r="E12" s="906"/>
      <c r="F12" s="907"/>
      <c r="G12" s="908"/>
      <c r="H12" s="909"/>
      <c r="I12" s="909"/>
      <c r="J12" s="511"/>
      <c r="K12" s="908"/>
      <c r="L12" s="909"/>
      <c r="M12" s="909"/>
      <c r="N12" s="511"/>
      <c r="O12" s="908" t="s">
        <v>42</v>
      </c>
      <c r="P12" s="511"/>
    </row>
    <row r="13" spans="1:16" s="76" customFormat="1" ht="33" x14ac:dyDescent="0.15">
      <c r="B13" s="169" t="s">
        <v>38</v>
      </c>
      <c r="C13" s="475"/>
      <c r="D13" s="476"/>
      <c r="E13" s="476"/>
      <c r="F13" s="477"/>
      <c r="G13" s="910"/>
      <c r="H13" s="911"/>
      <c r="I13" s="911"/>
      <c r="J13" s="912"/>
      <c r="K13" s="475"/>
      <c r="L13" s="476"/>
      <c r="M13" s="476"/>
      <c r="N13" s="477"/>
      <c r="O13" s="512"/>
      <c r="P13" s="513"/>
    </row>
    <row r="14" spans="1:16" s="76" customFormat="1" ht="24" customHeight="1" x14ac:dyDescent="0.15">
      <c r="B14" s="170" t="s">
        <v>2</v>
      </c>
      <c r="C14" s="475"/>
      <c r="D14" s="476"/>
      <c r="E14" s="476"/>
      <c r="F14" s="477"/>
      <c r="G14" s="475"/>
      <c r="H14" s="476"/>
      <c r="I14" s="476"/>
      <c r="J14" s="477"/>
      <c r="K14" s="475"/>
      <c r="L14" s="476"/>
      <c r="M14" s="476"/>
      <c r="N14" s="477"/>
      <c r="O14" s="512"/>
      <c r="P14" s="513"/>
    </row>
    <row r="15" spans="1:16" s="76" customFormat="1" ht="23.25" customHeight="1" thickBot="1" x14ac:dyDescent="0.2">
      <c r="B15" s="171" t="s">
        <v>44</v>
      </c>
      <c r="C15" s="913" t="s">
        <v>36</v>
      </c>
      <c r="D15" s="914"/>
      <c r="E15" s="915" t="s">
        <v>37</v>
      </c>
      <c r="F15" s="916"/>
      <c r="G15" s="913" t="s">
        <v>36</v>
      </c>
      <c r="H15" s="914"/>
      <c r="I15" s="915" t="s">
        <v>37</v>
      </c>
      <c r="J15" s="916"/>
      <c r="K15" s="917" t="s">
        <v>36</v>
      </c>
      <c r="L15" s="918"/>
      <c r="M15" s="919" t="s">
        <v>37</v>
      </c>
      <c r="N15" s="920"/>
      <c r="O15" s="514"/>
      <c r="P15" s="481"/>
    </row>
    <row r="16" spans="1:16" s="76" customFormat="1" ht="23.25" customHeight="1" thickTop="1" x14ac:dyDescent="0.15">
      <c r="A16" s="80"/>
      <c r="B16" s="81">
        <v>1</v>
      </c>
      <c r="C16" s="928"/>
      <c r="D16" s="929"/>
      <c r="E16" s="930"/>
      <c r="F16" s="931"/>
      <c r="G16" s="896"/>
      <c r="H16" s="897"/>
      <c r="I16" s="932"/>
      <c r="J16" s="933"/>
      <c r="K16" s="896"/>
      <c r="L16" s="897"/>
      <c r="M16" s="932"/>
      <c r="N16" s="933"/>
      <c r="O16" s="577"/>
      <c r="P16" s="921"/>
    </row>
    <row r="17" spans="1:16" s="76" customFormat="1" ht="23.25" customHeight="1" x14ac:dyDescent="0.15">
      <c r="A17" s="80"/>
      <c r="B17" s="82">
        <v>2</v>
      </c>
      <c r="C17" s="541"/>
      <c r="D17" s="542"/>
      <c r="E17" s="922"/>
      <c r="F17" s="923"/>
      <c r="G17" s="561"/>
      <c r="H17" s="895"/>
      <c r="I17" s="924"/>
      <c r="J17" s="925"/>
      <c r="K17" s="561"/>
      <c r="L17" s="895"/>
      <c r="M17" s="926"/>
      <c r="N17" s="927"/>
      <c r="O17" s="491"/>
      <c r="P17" s="492"/>
    </row>
    <row r="18" spans="1:16" s="76" customFormat="1" ht="23.25" customHeight="1" x14ac:dyDescent="0.15">
      <c r="A18" s="80"/>
      <c r="B18" s="83">
        <v>3</v>
      </c>
      <c r="C18" s="541"/>
      <c r="D18" s="542"/>
      <c r="E18" s="922"/>
      <c r="F18" s="923"/>
      <c r="G18" s="493"/>
      <c r="H18" s="880"/>
      <c r="I18" s="926"/>
      <c r="J18" s="927"/>
      <c r="K18" s="889"/>
      <c r="L18" s="880"/>
      <c r="M18" s="936"/>
      <c r="N18" s="937"/>
      <c r="O18" s="491"/>
      <c r="P18" s="492"/>
    </row>
    <row r="19" spans="1:16" s="76" customFormat="1" ht="23.25" customHeight="1" x14ac:dyDescent="0.15">
      <c r="A19" s="80"/>
      <c r="B19" s="84">
        <v>4</v>
      </c>
      <c r="C19" s="543"/>
      <c r="D19" s="544"/>
      <c r="E19" s="934"/>
      <c r="F19" s="935"/>
      <c r="G19" s="561"/>
      <c r="H19" s="895"/>
      <c r="I19" s="936"/>
      <c r="J19" s="937"/>
      <c r="K19" s="529"/>
      <c r="L19" s="886"/>
      <c r="M19" s="924"/>
      <c r="N19" s="925"/>
      <c r="O19" s="491"/>
      <c r="P19" s="492"/>
    </row>
    <row r="20" spans="1:16" s="76" customFormat="1" ht="23.25" customHeight="1" x14ac:dyDescent="0.15">
      <c r="A20" s="80"/>
      <c r="B20" s="85">
        <v>5</v>
      </c>
      <c r="C20" s="557"/>
      <c r="D20" s="558"/>
      <c r="E20" s="944"/>
      <c r="F20" s="945"/>
      <c r="G20" s="523"/>
      <c r="H20" s="894"/>
      <c r="I20" s="946"/>
      <c r="J20" s="947"/>
      <c r="K20" s="523"/>
      <c r="L20" s="894"/>
      <c r="M20" s="946"/>
      <c r="N20" s="947"/>
      <c r="O20" s="515"/>
      <c r="P20" s="516"/>
    </row>
    <row r="21" spans="1:16" s="76" customFormat="1" ht="23.25" customHeight="1" x14ac:dyDescent="0.15">
      <c r="A21" s="80"/>
      <c r="B21" s="86">
        <v>6</v>
      </c>
      <c r="C21" s="938"/>
      <c r="D21" s="939"/>
      <c r="E21" s="940"/>
      <c r="F21" s="941"/>
      <c r="G21" s="493"/>
      <c r="H21" s="880"/>
      <c r="I21" s="926"/>
      <c r="J21" s="927"/>
      <c r="K21" s="889"/>
      <c r="L21" s="880"/>
      <c r="M21" s="942"/>
      <c r="N21" s="943"/>
      <c r="O21" s="491"/>
      <c r="P21" s="492"/>
    </row>
    <row r="22" spans="1:16" s="76" customFormat="1" ht="23.25" customHeight="1" x14ac:dyDescent="0.15">
      <c r="A22" s="80"/>
      <c r="B22" s="82">
        <v>7</v>
      </c>
      <c r="C22" s="948"/>
      <c r="D22" s="949"/>
      <c r="E22" s="950"/>
      <c r="F22" s="951"/>
      <c r="G22" s="561"/>
      <c r="H22" s="895"/>
      <c r="I22" s="936"/>
      <c r="J22" s="937"/>
      <c r="K22" s="529"/>
      <c r="L22" s="886"/>
      <c r="M22" s="924"/>
      <c r="N22" s="925"/>
      <c r="O22" s="491"/>
      <c r="P22" s="492"/>
    </row>
    <row r="23" spans="1:16" s="76" customFormat="1" ht="23.25" customHeight="1" x14ac:dyDescent="0.15">
      <c r="A23" s="80"/>
      <c r="B23" s="83">
        <v>8</v>
      </c>
      <c r="C23" s="948"/>
      <c r="D23" s="949"/>
      <c r="E23" s="950"/>
      <c r="F23" s="951"/>
      <c r="G23" s="493"/>
      <c r="H23" s="880"/>
      <c r="I23" s="924"/>
      <c r="J23" s="925"/>
      <c r="K23" s="529"/>
      <c r="L23" s="886"/>
      <c r="M23" s="926"/>
      <c r="N23" s="927"/>
      <c r="O23" s="491"/>
      <c r="P23" s="492"/>
    </row>
    <row r="24" spans="1:16" s="76" customFormat="1" ht="23.25" customHeight="1" x14ac:dyDescent="0.15">
      <c r="A24" s="80"/>
      <c r="B24" s="83">
        <v>9</v>
      </c>
      <c r="C24" s="948"/>
      <c r="D24" s="949"/>
      <c r="E24" s="950"/>
      <c r="F24" s="951"/>
      <c r="G24" s="561"/>
      <c r="H24" s="895"/>
      <c r="I24" s="942"/>
      <c r="J24" s="943"/>
      <c r="K24" s="529"/>
      <c r="L24" s="886"/>
      <c r="M24" s="924"/>
      <c r="N24" s="925"/>
      <c r="O24" s="491"/>
      <c r="P24" s="492"/>
    </row>
    <row r="25" spans="1:16" s="76" customFormat="1" ht="23.25" customHeight="1" x14ac:dyDescent="0.15">
      <c r="A25" s="80"/>
      <c r="B25" s="85">
        <v>10</v>
      </c>
      <c r="C25" s="952"/>
      <c r="D25" s="953"/>
      <c r="E25" s="954"/>
      <c r="F25" s="955"/>
      <c r="G25" s="493"/>
      <c r="H25" s="880"/>
      <c r="I25" s="926"/>
      <c r="J25" s="927"/>
      <c r="K25" s="523"/>
      <c r="L25" s="894"/>
      <c r="M25" s="926"/>
      <c r="N25" s="927"/>
      <c r="O25" s="515"/>
      <c r="P25" s="516"/>
    </row>
    <row r="26" spans="1:16" s="76" customFormat="1" ht="23.25" customHeight="1" x14ac:dyDescent="0.15">
      <c r="A26" s="80"/>
      <c r="B26" s="86">
        <v>11</v>
      </c>
      <c r="C26" s="563"/>
      <c r="D26" s="564"/>
      <c r="E26" s="956"/>
      <c r="F26" s="957"/>
      <c r="G26" s="563"/>
      <c r="H26" s="890"/>
      <c r="I26" s="956"/>
      <c r="J26" s="958"/>
      <c r="K26" s="517"/>
      <c r="L26" s="891"/>
      <c r="M26" s="956"/>
      <c r="N26" s="958"/>
      <c r="O26" s="491"/>
      <c r="P26" s="492"/>
    </row>
    <row r="27" spans="1:16" s="76" customFormat="1" ht="23.25" customHeight="1" x14ac:dyDescent="0.15">
      <c r="A27" s="80"/>
      <c r="B27" s="84">
        <v>12</v>
      </c>
      <c r="C27" s="561"/>
      <c r="D27" s="895"/>
      <c r="E27" s="936"/>
      <c r="F27" s="937"/>
      <c r="G27" s="561"/>
      <c r="H27" s="895"/>
      <c r="I27" s="924"/>
      <c r="J27" s="925"/>
      <c r="K27" s="889"/>
      <c r="L27" s="880"/>
      <c r="M27" s="936"/>
      <c r="N27" s="937"/>
      <c r="O27" s="491"/>
      <c r="P27" s="492"/>
    </row>
    <row r="28" spans="1:16" s="76" customFormat="1" ht="23.25" customHeight="1" x14ac:dyDescent="0.15">
      <c r="A28" s="80"/>
      <c r="B28" s="82">
        <v>13</v>
      </c>
      <c r="C28" s="493"/>
      <c r="D28" s="880"/>
      <c r="E28" s="936"/>
      <c r="F28" s="937"/>
      <c r="G28" s="493"/>
      <c r="H28" s="880"/>
      <c r="I28" s="926"/>
      <c r="J28" s="927"/>
      <c r="K28" s="529"/>
      <c r="L28" s="886"/>
      <c r="M28" s="924"/>
      <c r="N28" s="925"/>
      <c r="O28" s="491"/>
      <c r="P28" s="492"/>
    </row>
    <row r="29" spans="1:16" s="76" customFormat="1" ht="23.25" customHeight="1" x14ac:dyDescent="0.15">
      <c r="A29" s="80"/>
      <c r="B29" s="84">
        <v>14</v>
      </c>
      <c r="C29" s="529"/>
      <c r="D29" s="886"/>
      <c r="E29" s="924"/>
      <c r="F29" s="925"/>
      <c r="G29" s="529"/>
      <c r="H29" s="886"/>
      <c r="I29" s="936"/>
      <c r="J29" s="937"/>
      <c r="K29" s="529"/>
      <c r="L29" s="886"/>
      <c r="M29" s="926"/>
      <c r="N29" s="927"/>
      <c r="O29" s="491"/>
      <c r="P29" s="492"/>
    </row>
    <row r="30" spans="1:16" s="76" customFormat="1" ht="23.25" customHeight="1" x14ac:dyDescent="0.15">
      <c r="A30" s="80"/>
      <c r="B30" s="82">
        <v>15</v>
      </c>
      <c r="C30" s="529"/>
      <c r="D30" s="886"/>
      <c r="E30" s="946"/>
      <c r="F30" s="947"/>
      <c r="G30" s="529"/>
      <c r="H30" s="886"/>
      <c r="I30" s="936"/>
      <c r="J30" s="937"/>
      <c r="K30" s="529"/>
      <c r="L30" s="886"/>
      <c r="M30" s="936"/>
      <c r="N30" s="937"/>
      <c r="O30" s="491"/>
      <c r="P30" s="492"/>
    </row>
    <row r="31" spans="1:16" s="76" customFormat="1" ht="23.25" customHeight="1" x14ac:dyDescent="0.15">
      <c r="A31" s="80"/>
      <c r="B31" s="87">
        <v>16</v>
      </c>
      <c r="C31" s="563"/>
      <c r="D31" s="890"/>
      <c r="E31" s="926"/>
      <c r="F31" s="927"/>
      <c r="G31" s="563"/>
      <c r="H31" s="890"/>
      <c r="I31" s="956"/>
      <c r="J31" s="958"/>
      <c r="K31" s="563"/>
      <c r="L31" s="890"/>
      <c r="M31" s="956"/>
      <c r="N31" s="958"/>
      <c r="O31" s="555"/>
      <c r="P31" s="556"/>
    </row>
    <row r="32" spans="1:16" s="76" customFormat="1" ht="23.25" customHeight="1" x14ac:dyDescent="0.15">
      <c r="A32" s="80"/>
      <c r="B32" s="83">
        <v>17</v>
      </c>
      <c r="C32" s="529"/>
      <c r="D32" s="886"/>
      <c r="E32" s="936"/>
      <c r="F32" s="937"/>
      <c r="G32" s="529"/>
      <c r="H32" s="886"/>
      <c r="I32" s="924"/>
      <c r="J32" s="925"/>
      <c r="K32" s="561"/>
      <c r="L32" s="895"/>
      <c r="M32" s="924"/>
      <c r="N32" s="925"/>
      <c r="O32" s="491"/>
      <c r="P32" s="492"/>
    </row>
    <row r="33" spans="1:16" s="76" customFormat="1" ht="23.25" customHeight="1" x14ac:dyDescent="0.15">
      <c r="A33" s="80"/>
      <c r="B33" s="83">
        <v>18</v>
      </c>
      <c r="C33" s="529"/>
      <c r="D33" s="886"/>
      <c r="E33" s="924"/>
      <c r="F33" s="925"/>
      <c r="G33" s="561"/>
      <c r="H33" s="895"/>
      <c r="I33" s="926"/>
      <c r="J33" s="927"/>
      <c r="K33" s="889"/>
      <c r="L33" s="880"/>
      <c r="M33" s="924"/>
      <c r="N33" s="925"/>
      <c r="O33" s="491"/>
      <c r="P33" s="492"/>
    </row>
    <row r="34" spans="1:16" s="76" customFormat="1" ht="23.25" customHeight="1" x14ac:dyDescent="0.15">
      <c r="A34" s="80"/>
      <c r="B34" s="83">
        <v>19</v>
      </c>
      <c r="C34" s="529"/>
      <c r="D34" s="886"/>
      <c r="E34" s="924"/>
      <c r="F34" s="925"/>
      <c r="G34" s="561"/>
      <c r="H34" s="895"/>
      <c r="I34" s="924"/>
      <c r="J34" s="925"/>
      <c r="K34" s="529"/>
      <c r="L34" s="886"/>
      <c r="M34" s="926"/>
      <c r="N34" s="927"/>
      <c r="O34" s="491"/>
      <c r="P34" s="492"/>
    </row>
    <row r="35" spans="1:16" s="76" customFormat="1" ht="23.25" customHeight="1" x14ac:dyDescent="0.15">
      <c r="A35" s="80"/>
      <c r="B35" s="85">
        <v>20</v>
      </c>
      <c r="C35" s="529"/>
      <c r="D35" s="886"/>
      <c r="E35" s="926"/>
      <c r="F35" s="927"/>
      <c r="G35" s="493"/>
      <c r="H35" s="880"/>
      <c r="I35" s="946"/>
      <c r="J35" s="947"/>
      <c r="K35" s="529"/>
      <c r="L35" s="886"/>
      <c r="M35" s="936"/>
      <c r="N35" s="937"/>
      <c r="O35" s="491"/>
      <c r="P35" s="492"/>
    </row>
    <row r="36" spans="1:16" s="76" customFormat="1" ht="23.25" customHeight="1" x14ac:dyDescent="0.15">
      <c r="A36" s="80"/>
      <c r="B36" s="82">
        <v>21</v>
      </c>
      <c r="C36" s="563"/>
      <c r="D36" s="890"/>
      <c r="E36" s="956"/>
      <c r="F36" s="958"/>
      <c r="G36" s="563"/>
      <c r="H36" s="890"/>
      <c r="I36" s="926"/>
      <c r="J36" s="927"/>
      <c r="K36" s="563"/>
      <c r="L36" s="890"/>
      <c r="M36" s="956"/>
      <c r="N36" s="958"/>
      <c r="O36" s="555"/>
      <c r="P36" s="556"/>
    </row>
    <row r="37" spans="1:16" s="76" customFormat="1" ht="23.25" customHeight="1" x14ac:dyDescent="0.15">
      <c r="A37" s="80"/>
      <c r="B37" s="83">
        <v>22</v>
      </c>
      <c r="C37" s="529"/>
      <c r="D37" s="886"/>
      <c r="E37" s="924"/>
      <c r="F37" s="925"/>
      <c r="G37" s="529"/>
      <c r="H37" s="886"/>
      <c r="I37" s="936"/>
      <c r="J37" s="937"/>
      <c r="K37" s="889"/>
      <c r="L37" s="880"/>
      <c r="M37" s="924"/>
      <c r="N37" s="925"/>
      <c r="O37" s="491"/>
      <c r="P37" s="492"/>
    </row>
    <row r="38" spans="1:16" s="76" customFormat="1" ht="23.25" customHeight="1" x14ac:dyDescent="0.15">
      <c r="A38" s="80"/>
      <c r="B38" s="83">
        <v>23</v>
      </c>
      <c r="C38" s="561"/>
      <c r="D38" s="895"/>
      <c r="E38" s="924"/>
      <c r="F38" s="925"/>
      <c r="G38" s="529"/>
      <c r="H38" s="886"/>
      <c r="I38" s="936"/>
      <c r="J38" s="937"/>
      <c r="K38" s="529"/>
      <c r="L38" s="886"/>
      <c r="M38" s="926"/>
      <c r="N38" s="927"/>
      <c r="O38" s="491"/>
      <c r="P38" s="492"/>
    </row>
    <row r="39" spans="1:16" s="76" customFormat="1" ht="23.25" customHeight="1" x14ac:dyDescent="0.15">
      <c r="A39" s="80"/>
      <c r="B39" s="83">
        <v>24</v>
      </c>
      <c r="C39" s="561"/>
      <c r="D39" s="895"/>
      <c r="E39" s="924"/>
      <c r="F39" s="925"/>
      <c r="G39" s="529"/>
      <c r="H39" s="886"/>
      <c r="I39" s="936"/>
      <c r="J39" s="937"/>
      <c r="K39" s="561"/>
      <c r="L39" s="895"/>
      <c r="M39" s="936"/>
      <c r="N39" s="937"/>
      <c r="O39" s="491"/>
      <c r="P39" s="492"/>
    </row>
    <row r="40" spans="1:16" s="76" customFormat="1" ht="23.25" customHeight="1" x14ac:dyDescent="0.15">
      <c r="A40" s="80"/>
      <c r="B40" s="85">
        <v>25</v>
      </c>
      <c r="C40" s="493"/>
      <c r="D40" s="880"/>
      <c r="E40" s="926"/>
      <c r="F40" s="927"/>
      <c r="G40" s="523"/>
      <c r="H40" s="894"/>
      <c r="I40" s="946"/>
      <c r="J40" s="947"/>
      <c r="K40" s="889"/>
      <c r="L40" s="880"/>
      <c r="M40" s="946"/>
      <c r="N40" s="947"/>
      <c r="O40" s="491"/>
      <c r="P40" s="492"/>
    </row>
    <row r="41" spans="1:16" s="76" customFormat="1" ht="23.25" customHeight="1" x14ac:dyDescent="0.15">
      <c r="A41" s="80"/>
      <c r="B41" s="82">
        <v>26</v>
      </c>
      <c r="C41" s="563"/>
      <c r="D41" s="890"/>
      <c r="E41" s="956"/>
      <c r="F41" s="958"/>
      <c r="G41" s="517"/>
      <c r="H41" s="891"/>
      <c r="I41" s="926"/>
      <c r="J41" s="927"/>
      <c r="K41" s="563"/>
      <c r="L41" s="890"/>
      <c r="M41" s="926"/>
      <c r="N41" s="927"/>
      <c r="O41" s="555"/>
      <c r="P41" s="556"/>
    </row>
    <row r="42" spans="1:16" s="76" customFormat="1" ht="23.25" customHeight="1" x14ac:dyDescent="0.15">
      <c r="A42" s="80"/>
      <c r="B42" s="84">
        <v>27</v>
      </c>
      <c r="C42" s="529"/>
      <c r="D42" s="886"/>
      <c r="E42" s="936"/>
      <c r="F42" s="937"/>
      <c r="G42" s="493"/>
      <c r="H42" s="880"/>
      <c r="I42" s="924"/>
      <c r="J42" s="925"/>
      <c r="K42" s="529"/>
      <c r="L42" s="886"/>
      <c r="M42" s="936"/>
      <c r="N42" s="937"/>
      <c r="O42" s="491"/>
      <c r="P42" s="492"/>
    </row>
    <row r="43" spans="1:16" s="76" customFormat="1" ht="23.25" customHeight="1" x14ac:dyDescent="0.15">
      <c r="A43" s="80"/>
      <c r="B43" s="84">
        <v>28</v>
      </c>
      <c r="C43" s="561"/>
      <c r="D43" s="895"/>
      <c r="E43" s="936"/>
      <c r="F43" s="937"/>
      <c r="G43" s="529"/>
      <c r="H43" s="886"/>
      <c r="I43" s="924"/>
      <c r="J43" s="925"/>
      <c r="K43" s="529"/>
      <c r="L43" s="886"/>
      <c r="M43" s="936"/>
      <c r="N43" s="937"/>
      <c r="O43" s="491"/>
      <c r="P43" s="492"/>
    </row>
    <row r="44" spans="1:16" s="76" customFormat="1" ht="23.25" customHeight="1" x14ac:dyDescent="0.15">
      <c r="A44" s="80"/>
      <c r="B44" s="82">
        <v>29</v>
      </c>
      <c r="C44" s="561"/>
      <c r="D44" s="895"/>
      <c r="E44" s="936"/>
      <c r="F44" s="937"/>
      <c r="G44" s="561"/>
      <c r="H44" s="895"/>
      <c r="I44" s="924"/>
      <c r="J44" s="925"/>
      <c r="K44" s="561"/>
      <c r="L44" s="895"/>
      <c r="M44" s="936"/>
      <c r="N44" s="937"/>
      <c r="O44" s="491"/>
      <c r="P44" s="492"/>
    </row>
    <row r="45" spans="1:16" s="76" customFormat="1" ht="23.25" customHeight="1" thickBot="1" x14ac:dyDescent="0.2">
      <c r="A45" s="80"/>
      <c r="B45" s="88">
        <v>30</v>
      </c>
      <c r="C45" s="493"/>
      <c r="D45" s="880"/>
      <c r="E45" s="936"/>
      <c r="F45" s="937"/>
      <c r="G45" s="493"/>
      <c r="H45" s="880"/>
      <c r="I45" s="936"/>
      <c r="J45" s="937"/>
      <c r="K45" s="529"/>
      <c r="L45" s="886"/>
      <c r="M45" s="936"/>
      <c r="N45" s="937"/>
      <c r="O45" s="491"/>
      <c r="P45" s="492"/>
    </row>
    <row r="46" spans="1:16" s="76" customFormat="1" ht="23.25" customHeight="1" thickBot="1" x14ac:dyDescent="0.2">
      <c r="A46" s="80"/>
      <c r="B46" s="90"/>
      <c r="C46" s="873" t="s">
        <v>39</v>
      </c>
      <c r="D46" s="874"/>
      <c r="E46" s="962">
        <f>SUM(E16:F45)</f>
        <v>0</v>
      </c>
      <c r="F46" s="872"/>
      <c r="G46" s="873" t="s">
        <v>39</v>
      </c>
      <c r="H46" s="874"/>
      <c r="I46" s="962">
        <f>SUM(I16:J45)</f>
        <v>0</v>
      </c>
      <c r="J46" s="872"/>
      <c r="K46" s="963" t="s">
        <v>39</v>
      </c>
      <c r="L46" s="874"/>
      <c r="M46" s="962">
        <f>SUM(M16:N45)</f>
        <v>0</v>
      </c>
      <c r="N46" s="872"/>
      <c r="O46" s="876"/>
      <c r="P46" s="391"/>
    </row>
    <row r="47" spans="1:16" s="76" customFormat="1" ht="36.75" customHeight="1" thickBot="1" x14ac:dyDescent="0.2">
      <c r="A47" s="91"/>
      <c r="B47" s="579" t="s">
        <v>130</v>
      </c>
      <c r="C47" s="580"/>
      <c r="D47" s="580"/>
      <c r="E47" s="581"/>
      <c r="F47" s="959"/>
      <c r="G47" s="960"/>
      <c r="H47" s="961"/>
      <c r="I47" s="585" t="s">
        <v>131</v>
      </c>
      <c r="J47" s="580"/>
      <c r="K47" s="580"/>
      <c r="L47" s="581"/>
      <c r="M47" s="586">
        <f>SUM(E46:N46)</f>
        <v>0</v>
      </c>
      <c r="N47" s="586"/>
      <c r="O47" s="586"/>
      <c r="P47" s="587"/>
    </row>
    <row r="48" spans="1:16" s="76" customFormat="1" ht="10.5" customHeight="1" x14ac:dyDescent="0.15">
      <c r="A48" s="91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</row>
  </sheetData>
  <mergeCells count="240">
    <mergeCell ref="O46:P46"/>
    <mergeCell ref="B47:E47"/>
    <mergeCell ref="F47:H47"/>
    <mergeCell ref="I47:L47"/>
    <mergeCell ref="M47:P47"/>
    <mergeCell ref="C46:D46"/>
    <mergeCell ref="E46:F46"/>
    <mergeCell ref="G46:H46"/>
    <mergeCell ref="I46:J46"/>
    <mergeCell ref="K46:L46"/>
    <mergeCell ref="M46:N46"/>
    <mergeCell ref="O44:P44"/>
    <mergeCell ref="C45:D45"/>
    <mergeCell ref="E45:F45"/>
    <mergeCell ref="G45:H45"/>
    <mergeCell ref="I45:J45"/>
    <mergeCell ref="K45:L45"/>
    <mergeCell ref="M45:N45"/>
    <mergeCell ref="O45:P45"/>
    <mergeCell ref="C44:D44"/>
    <mergeCell ref="E44:F44"/>
    <mergeCell ref="G44:H44"/>
    <mergeCell ref="I44:J44"/>
    <mergeCell ref="K44:L44"/>
    <mergeCell ref="M44:N44"/>
    <mergeCell ref="O42:P42"/>
    <mergeCell ref="C43:D43"/>
    <mergeCell ref="E43:F43"/>
    <mergeCell ref="G43:H43"/>
    <mergeCell ref="I43:J43"/>
    <mergeCell ref="K43:L43"/>
    <mergeCell ref="M43:N43"/>
    <mergeCell ref="O43:P43"/>
    <mergeCell ref="C42:D42"/>
    <mergeCell ref="E42:F42"/>
    <mergeCell ref="G42:H42"/>
    <mergeCell ref="I42:J42"/>
    <mergeCell ref="K42:L42"/>
    <mergeCell ref="M42:N42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O34:P34"/>
    <mergeCell ref="C35:D35"/>
    <mergeCell ref="E35:F35"/>
    <mergeCell ref="G35:H35"/>
    <mergeCell ref="I35:J35"/>
    <mergeCell ref="K35:L35"/>
    <mergeCell ref="M35:N35"/>
    <mergeCell ref="O35:P35"/>
    <mergeCell ref="C34:D34"/>
    <mergeCell ref="E34:F34"/>
    <mergeCell ref="G34:H34"/>
    <mergeCell ref="I34:J34"/>
    <mergeCell ref="K34:L34"/>
    <mergeCell ref="M34:N34"/>
    <mergeCell ref="O32:P32"/>
    <mergeCell ref="C33:D33"/>
    <mergeCell ref="E33:F33"/>
    <mergeCell ref="G33:H33"/>
    <mergeCell ref="I33:J33"/>
    <mergeCell ref="K33:L33"/>
    <mergeCell ref="M33:N33"/>
    <mergeCell ref="O33:P33"/>
    <mergeCell ref="C32:D32"/>
    <mergeCell ref="E32:F32"/>
    <mergeCell ref="G32:H32"/>
    <mergeCell ref="I32:J32"/>
    <mergeCell ref="K32:L32"/>
    <mergeCell ref="M32:N32"/>
    <mergeCell ref="O30:P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O28:P28"/>
    <mergeCell ref="C29:D29"/>
    <mergeCell ref="E29:F29"/>
    <mergeCell ref="G29:H29"/>
    <mergeCell ref="I29:J29"/>
    <mergeCell ref="K29:L29"/>
    <mergeCell ref="M29:N29"/>
    <mergeCell ref="O29:P29"/>
    <mergeCell ref="C28:D28"/>
    <mergeCell ref="E28:F28"/>
    <mergeCell ref="G28:H28"/>
    <mergeCell ref="I28:J28"/>
    <mergeCell ref="K28:L28"/>
    <mergeCell ref="M28:N28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4:P24"/>
    <mergeCell ref="C25:D25"/>
    <mergeCell ref="E25:F25"/>
    <mergeCell ref="G25:H25"/>
    <mergeCell ref="I25:J25"/>
    <mergeCell ref="K25:L25"/>
    <mergeCell ref="M25:N25"/>
    <mergeCell ref="O25:P25"/>
    <mergeCell ref="C24:D24"/>
    <mergeCell ref="E24:F24"/>
    <mergeCell ref="G24:H24"/>
    <mergeCell ref="I24:J24"/>
    <mergeCell ref="K24:L24"/>
    <mergeCell ref="M24:N24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O20:P20"/>
    <mergeCell ref="C21:D21"/>
    <mergeCell ref="E21:F21"/>
    <mergeCell ref="G21:H21"/>
    <mergeCell ref="I21:J21"/>
    <mergeCell ref="K21:L21"/>
    <mergeCell ref="M21:N21"/>
    <mergeCell ref="O21:P21"/>
    <mergeCell ref="C20:D20"/>
    <mergeCell ref="E20:F20"/>
    <mergeCell ref="G20:H20"/>
    <mergeCell ref="I20:J20"/>
    <mergeCell ref="K20:L20"/>
    <mergeCell ref="M20:N20"/>
    <mergeCell ref="O18:P18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B1:P1"/>
    <mergeCell ref="N2:P2"/>
    <mergeCell ref="L10:O10"/>
    <mergeCell ref="C12:F12"/>
    <mergeCell ref="G12:J12"/>
    <mergeCell ref="K12:N12"/>
    <mergeCell ref="O12:P15"/>
    <mergeCell ref="C13:F13"/>
    <mergeCell ref="G13:J13"/>
    <mergeCell ref="K13:N13"/>
    <mergeCell ref="C14:F14"/>
    <mergeCell ref="G14:J14"/>
    <mergeCell ref="K14:N14"/>
    <mergeCell ref="C15:D15"/>
    <mergeCell ref="E15:F15"/>
    <mergeCell ref="G15:H15"/>
    <mergeCell ref="I15:J15"/>
    <mergeCell ref="K15:L15"/>
    <mergeCell ref="M15:N15"/>
  </mergeCells>
  <phoneticPr fontId="2"/>
  <dataValidations count="1">
    <dataValidation imeMode="on" allowBlank="1" showInputMessage="1" showErrorMessage="1" sqref="O16:P46 H12:J12 D12:F12 L12:N12 C12:C14 G12:G14 K12:K14" xr:uid="{36EEC69A-DE66-4C30-8544-8C25CE1CECF7}"/>
  </dataValidations>
  <pageMargins left="0.98425196850393704" right="0.59055118110236227" top="0.78740157480314965" bottom="0.78740157480314965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AC46"/>
  <sheetViews>
    <sheetView view="pageBreakPreview" zoomScale="70" zoomScaleNormal="85" zoomScaleSheetLayoutView="70" workbookViewId="0">
      <selection activeCell="M1" sqref="M1"/>
    </sheetView>
  </sheetViews>
  <sheetFormatPr defaultRowHeight="15.75" x14ac:dyDescent="0.15"/>
  <cols>
    <col min="1" max="1" width="2.625" style="18" customWidth="1"/>
    <col min="2" max="19" width="7.625" style="18" customWidth="1"/>
    <col min="20" max="23" width="7.5" style="18" customWidth="1"/>
    <col min="24" max="24" width="5.25" style="18" customWidth="1"/>
    <col min="25" max="25" width="7.375" style="18" customWidth="1"/>
    <col min="26" max="16384" width="9" style="18"/>
  </cols>
  <sheetData>
    <row r="1" spans="1:25" s="92" customFormat="1" ht="30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4" t="s">
        <v>113</v>
      </c>
      <c r="M1" s="145"/>
      <c r="N1" s="123" t="s">
        <v>119</v>
      </c>
      <c r="O1" s="1"/>
      <c r="P1" s="1"/>
      <c r="Q1" s="1"/>
      <c r="R1" s="1"/>
      <c r="S1" s="1"/>
      <c r="T1" s="1"/>
      <c r="U1" s="1"/>
      <c r="V1" s="1"/>
      <c r="W1" s="1"/>
    </row>
    <row r="2" spans="1:25" s="3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s="3" customFormat="1" ht="30" customHeight="1" x14ac:dyDescent="0.15">
      <c r="A3" s="93"/>
      <c r="D3" s="8"/>
      <c r="E3" s="8"/>
      <c r="F3" s="8"/>
      <c r="G3" s="8"/>
      <c r="H3" s="217" t="s">
        <v>22</v>
      </c>
      <c r="I3" s="217"/>
      <c r="J3" s="217"/>
      <c r="K3" s="217"/>
      <c r="L3" s="217"/>
      <c r="M3" s="217"/>
      <c r="N3" s="217" t="s">
        <v>23</v>
      </c>
      <c r="O3" s="217"/>
      <c r="P3" s="217"/>
      <c r="Q3" s="217"/>
      <c r="R3" s="217"/>
      <c r="S3" s="217"/>
      <c r="W3" s="8"/>
    </row>
    <row r="4" spans="1:25" s="3" customFormat="1" ht="30" customHeight="1" x14ac:dyDescent="0.15">
      <c r="A4" s="8"/>
      <c r="B4" s="7"/>
      <c r="C4" s="7"/>
      <c r="D4" s="8"/>
      <c r="E4" s="9"/>
      <c r="F4" s="9"/>
      <c r="G4" s="9"/>
      <c r="H4" s="214" t="s">
        <v>24</v>
      </c>
      <c r="I4" s="215"/>
      <c r="J4" s="214"/>
      <c r="K4" s="216"/>
      <c r="L4" s="216"/>
      <c r="M4" s="215"/>
      <c r="N4" s="811" t="s">
        <v>33</v>
      </c>
      <c r="O4" s="129" t="s">
        <v>34</v>
      </c>
      <c r="P4" s="964"/>
      <c r="Q4" s="965"/>
      <c r="R4" s="965"/>
      <c r="S4" s="966"/>
      <c r="W4" s="8"/>
    </row>
    <row r="5" spans="1:25" s="3" customFormat="1" ht="30" customHeight="1" x14ac:dyDescent="0.15">
      <c r="A5" s="8"/>
      <c r="B5" s="8"/>
      <c r="C5" s="8"/>
      <c r="D5" s="8"/>
      <c r="E5" s="8"/>
      <c r="F5" s="8"/>
      <c r="G5" s="8"/>
      <c r="H5" s="217" t="s">
        <v>83</v>
      </c>
      <c r="I5" s="217"/>
      <c r="J5" s="217"/>
      <c r="K5" s="217"/>
      <c r="L5" s="217"/>
      <c r="M5" s="217"/>
      <c r="N5" s="812"/>
      <c r="O5" s="130" t="s">
        <v>21</v>
      </c>
      <c r="P5" s="964"/>
      <c r="Q5" s="965"/>
      <c r="R5" s="965"/>
      <c r="S5" s="966"/>
      <c r="W5" s="8"/>
    </row>
    <row r="6" spans="1:25" s="3" customFormat="1" ht="30" customHeight="1" x14ac:dyDescent="0.15">
      <c r="A6" s="95"/>
      <c r="B6" s="95"/>
      <c r="C6" s="21"/>
      <c r="D6" s="21"/>
      <c r="E6" s="21"/>
      <c r="F6" s="21"/>
      <c r="G6" s="21"/>
      <c r="H6" s="21"/>
      <c r="I6" s="8"/>
      <c r="J6" s="8"/>
      <c r="K6" s="8"/>
      <c r="L6" s="8"/>
      <c r="M6" s="8"/>
      <c r="N6" s="8"/>
      <c r="O6" s="8"/>
      <c r="P6" s="8"/>
      <c r="Q6" s="8"/>
      <c r="R6" s="96"/>
      <c r="S6" s="96"/>
      <c r="T6" s="97"/>
      <c r="U6" s="97"/>
      <c r="V6" s="97"/>
      <c r="W6" s="97"/>
    </row>
    <row r="7" spans="1:25" ht="22.5" customHeight="1" x14ac:dyDescent="0.15">
      <c r="A7" s="192" t="s">
        <v>92</v>
      </c>
    </row>
    <row r="8" spans="1:25" ht="22.5" customHeight="1" x14ac:dyDescent="0.15">
      <c r="A8" s="65" t="s">
        <v>132</v>
      </c>
    </row>
    <row r="9" spans="1:25" ht="22.5" customHeight="1" x14ac:dyDescent="0.15">
      <c r="A9" s="66" t="s">
        <v>129</v>
      </c>
    </row>
    <row r="10" spans="1:25" ht="22.5" customHeight="1" x14ac:dyDescent="0.15">
      <c r="A10" s="65" t="s">
        <v>127</v>
      </c>
    </row>
    <row r="11" spans="1:25" ht="22.5" customHeight="1" x14ac:dyDescent="0.15">
      <c r="A11" s="65" t="s">
        <v>128</v>
      </c>
    </row>
    <row r="12" spans="1:25" ht="22.5" customHeight="1" x14ac:dyDescent="0.15">
      <c r="A12" s="23" t="s">
        <v>142</v>
      </c>
    </row>
    <row r="13" spans="1:25" ht="22.5" customHeight="1" x14ac:dyDescent="0.15">
      <c r="A13" s="23"/>
    </row>
    <row r="14" spans="1:25" s="3" customFormat="1" ht="30" customHeight="1" x14ac:dyDescent="0.15">
      <c r="A14" s="98" t="s">
        <v>82</v>
      </c>
      <c r="C14" s="21"/>
      <c r="D14" s="21"/>
      <c r="E14" s="21"/>
      <c r="F14" s="21"/>
      <c r="G14" s="21"/>
      <c r="H14" s="21"/>
      <c r="I14" s="8"/>
      <c r="J14" s="8"/>
      <c r="K14" s="8"/>
      <c r="L14" s="8"/>
      <c r="M14" s="8"/>
      <c r="N14" s="8"/>
      <c r="O14" s="8"/>
      <c r="P14" s="8"/>
      <c r="Q14" s="8"/>
      <c r="R14" s="96"/>
      <c r="S14" s="96"/>
      <c r="T14" s="97"/>
      <c r="U14" s="97"/>
      <c r="V14" s="97"/>
      <c r="W14" s="97"/>
    </row>
    <row r="15" spans="1:25" s="23" customFormat="1" ht="22.5" customHeight="1" thickBot="1" x14ac:dyDescent="0.2">
      <c r="A15" s="20"/>
      <c r="B15" s="9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8"/>
      <c r="R15" s="21"/>
      <c r="S15" s="21"/>
      <c r="T15" s="21"/>
      <c r="U15" s="21"/>
      <c r="V15" s="21"/>
      <c r="W15" s="21"/>
      <c r="X15" s="100"/>
      <c r="Y15" s="100"/>
    </row>
    <row r="16" spans="1:25" s="102" customFormat="1" ht="30" customHeight="1" thickBot="1" x14ac:dyDescent="0.2">
      <c r="A16" s="101"/>
      <c r="B16" s="606" t="s">
        <v>9</v>
      </c>
      <c r="C16" s="621" t="s">
        <v>4</v>
      </c>
      <c r="D16" s="716"/>
      <c r="E16" s="669" t="s">
        <v>91</v>
      </c>
      <c r="F16" s="670"/>
      <c r="G16" s="670"/>
      <c r="H16" s="670"/>
      <c r="I16" s="670"/>
      <c r="J16" s="671"/>
      <c r="K16" s="967" t="s">
        <v>120</v>
      </c>
      <c r="L16" s="967"/>
      <c r="M16" s="967"/>
      <c r="N16" s="967"/>
      <c r="O16" s="967"/>
      <c r="P16" s="968"/>
      <c r="Q16" s="719" t="s">
        <v>3</v>
      </c>
      <c r="R16" s="719"/>
      <c r="S16" s="719"/>
      <c r="T16" s="620"/>
      <c r="U16" s="620"/>
      <c r="V16" s="620"/>
      <c r="W16" s="620"/>
    </row>
    <row r="17" spans="1:24" s="102" customFormat="1" ht="30" customHeight="1" thickBot="1" x14ac:dyDescent="0.2">
      <c r="A17" s="101"/>
      <c r="B17" s="607"/>
      <c r="C17" s="617" t="s">
        <v>0</v>
      </c>
      <c r="D17" s="680"/>
      <c r="E17" s="675" t="s">
        <v>103</v>
      </c>
      <c r="F17" s="676"/>
      <c r="G17" s="676"/>
      <c r="H17" s="676"/>
      <c r="I17" s="676"/>
      <c r="J17" s="677"/>
      <c r="K17" s="721" t="s">
        <v>18</v>
      </c>
      <c r="L17" s="721"/>
      <c r="M17" s="721"/>
      <c r="N17" s="721"/>
      <c r="O17" s="721"/>
      <c r="P17" s="744"/>
      <c r="Q17" s="719"/>
      <c r="R17" s="719"/>
      <c r="S17" s="719"/>
      <c r="T17" s="616"/>
      <c r="U17" s="616"/>
      <c r="V17" s="616"/>
      <c r="W17" s="616"/>
    </row>
    <row r="18" spans="1:24" s="102" customFormat="1" ht="30" customHeight="1" thickBot="1" x14ac:dyDescent="0.2">
      <c r="A18" s="101"/>
      <c r="B18" s="607"/>
      <c r="C18" s="617" t="s">
        <v>10</v>
      </c>
      <c r="D18" s="680"/>
      <c r="E18" s="617" t="s">
        <v>1</v>
      </c>
      <c r="F18" s="680"/>
      <c r="G18" s="680"/>
      <c r="H18" s="680"/>
      <c r="I18" s="680"/>
      <c r="J18" s="681"/>
      <c r="K18" s="723" t="s">
        <v>15</v>
      </c>
      <c r="L18" s="723"/>
      <c r="M18" s="723"/>
      <c r="N18" s="723"/>
      <c r="O18" s="723"/>
      <c r="P18" s="745"/>
      <c r="Q18" s="719"/>
      <c r="R18" s="719"/>
      <c r="S18" s="719"/>
      <c r="T18" s="620"/>
      <c r="U18" s="620"/>
      <c r="V18" s="620"/>
      <c r="W18" s="620"/>
    </row>
    <row r="19" spans="1:24" s="102" customFormat="1" ht="30" customHeight="1" thickBot="1" x14ac:dyDescent="0.2">
      <c r="A19" s="101"/>
      <c r="B19" s="608"/>
      <c r="C19" s="640" t="s">
        <v>2</v>
      </c>
      <c r="D19" s="683"/>
      <c r="E19" s="640" t="s">
        <v>84</v>
      </c>
      <c r="F19" s="683"/>
      <c r="G19" s="683"/>
      <c r="H19" s="683"/>
      <c r="I19" s="683"/>
      <c r="J19" s="684"/>
      <c r="K19" s="727" t="s">
        <v>16</v>
      </c>
      <c r="L19" s="727"/>
      <c r="M19" s="727"/>
      <c r="N19" s="727"/>
      <c r="O19" s="727"/>
      <c r="P19" s="739"/>
      <c r="Q19" s="719"/>
      <c r="R19" s="719"/>
      <c r="S19" s="719"/>
      <c r="T19" s="620"/>
      <c r="U19" s="620"/>
      <c r="V19" s="620"/>
      <c r="W19" s="620"/>
    </row>
    <row r="20" spans="1:24" s="70" customFormat="1" ht="30" customHeight="1" thickBot="1" x14ac:dyDescent="0.2">
      <c r="A20" s="103"/>
      <c r="B20" s="657"/>
      <c r="C20" s="731"/>
      <c r="D20" s="731"/>
      <c r="E20" s="664"/>
      <c r="F20" s="665"/>
      <c r="G20" s="665"/>
      <c r="H20" s="665"/>
      <c r="I20" s="665"/>
      <c r="J20" s="666"/>
      <c r="K20" s="667"/>
      <c r="L20" s="665"/>
      <c r="M20" s="665"/>
      <c r="N20" s="665"/>
      <c r="O20" s="665"/>
      <c r="P20" s="668"/>
      <c r="Q20" s="653">
        <f>SUM(E20:P20)</f>
        <v>0</v>
      </c>
      <c r="R20" s="654"/>
      <c r="S20" s="655"/>
      <c r="T20" s="605"/>
      <c r="U20" s="605"/>
      <c r="V20" s="605"/>
      <c r="W20" s="605"/>
    </row>
    <row r="21" spans="1:24" s="70" customFormat="1" ht="30" customHeight="1" thickBot="1" x14ac:dyDescent="0.2">
      <c r="A21" s="103"/>
      <c r="B21" s="104"/>
      <c r="C21" s="104"/>
      <c r="D21" s="104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6"/>
      <c r="S21" s="107"/>
      <c r="T21" s="105"/>
      <c r="U21" s="105"/>
      <c r="V21" s="105"/>
      <c r="W21" s="105"/>
    </row>
    <row r="22" spans="1:24" s="102" customFormat="1" ht="30" customHeight="1" thickBot="1" x14ac:dyDescent="0.2">
      <c r="A22" s="101"/>
      <c r="B22" s="606" t="s">
        <v>9</v>
      </c>
      <c r="C22" s="621" t="s">
        <v>4</v>
      </c>
      <c r="D22" s="730"/>
      <c r="E22" s="669" t="s">
        <v>91</v>
      </c>
      <c r="F22" s="670"/>
      <c r="G22" s="670"/>
      <c r="H22" s="670"/>
      <c r="I22" s="670"/>
      <c r="J22" s="671"/>
      <c r="K22" s="967" t="s">
        <v>120</v>
      </c>
      <c r="L22" s="967"/>
      <c r="M22" s="967"/>
      <c r="N22" s="967"/>
      <c r="O22" s="967"/>
      <c r="P22" s="968"/>
      <c r="Q22" s="719" t="s">
        <v>3</v>
      </c>
      <c r="R22" s="719"/>
      <c r="S22" s="719"/>
      <c r="T22" s="620"/>
      <c r="U22" s="620"/>
      <c r="V22" s="620"/>
      <c r="W22" s="620"/>
    </row>
    <row r="23" spans="1:24" s="102" customFormat="1" ht="30" customHeight="1" thickBot="1" x14ac:dyDescent="0.2">
      <c r="A23" s="101"/>
      <c r="B23" s="607"/>
      <c r="C23" s="617" t="s">
        <v>0</v>
      </c>
      <c r="D23" s="681"/>
      <c r="E23" s="675" t="s">
        <v>103</v>
      </c>
      <c r="F23" s="676"/>
      <c r="G23" s="676"/>
      <c r="H23" s="676"/>
      <c r="I23" s="676"/>
      <c r="J23" s="677"/>
      <c r="K23" s="721" t="s">
        <v>18</v>
      </c>
      <c r="L23" s="721"/>
      <c r="M23" s="721"/>
      <c r="N23" s="721"/>
      <c r="O23" s="721"/>
      <c r="P23" s="744"/>
      <c r="Q23" s="719"/>
      <c r="R23" s="719"/>
      <c r="S23" s="719"/>
      <c r="T23" s="616"/>
      <c r="U23" s="616"/>
      <c r="V23" s="616"/>
      <c r="W23" s="616"/>
    </row>
    <row r="24" spans="1:24" s="102" customFormat="1" ht="30" customHeight="1" thickBot="1" x14ac:dyDescent="0.2">
      <c r="A24" s="101"/>
      <c r="B24" s="607"/>
      <c r="C24" s="617" t="s">
        <v>10</v>
      </c>
      <c r="D24" s="681"/>
      <c r="E24" s="617" t="s">
        <v>1</v>
      </c>
      <c r="F24" s="680"/>
      <c r="G24" s="680"/>
      <c r="H24" s="680"/>
      <c r="I24" s="680"/>
      <c r="J24" s="681"/>
      <c r="K24" s="723" t="s">
        <v>15</v>
      </c>
      <c r="L24" s="723"/>
      <c r="M24" s="723"/>
      <c r="N24" s="723"/>
      <c r="O24" s="723"/>
      <c r="P24" s="745"/>
      <c r="Q24" s="719"/>
      <c r="R24" s="719"/>
      <c r="S24" s="719"/>
      <c r="T24" s="620"/>
      <c r="U24" s="620"/>
      <c r="V24" s="620"/>
      <c r="W24" s="620"/>
    </row>
    <row r="25" spans="1:24" s="102" customFormat="1" ht="30" customHeight="1" thickBot="1" x14ac:dyDescent="0.2">
      <c r="A25" s="101"/>
      <c r="B25" s="608"/>
      <c r="C25" s="640" t="s">
        <v>2</v>
      </c>
      <c r="D25" s="684"/>
      <c r="E25" s="640" t="s">
        <v>84</v>
      </c>
      <c r="F25" s="683"/>
      <c r="G25" s="683"/>
      <c r="H25" s="683"/>
      <c r="I25" s="683"/>
      <c r="J25" s="684"/>
      <c r="K25" s="727" t="s">
        <v>16</v>
      </c>
      <c r="L25" s="727"/>
      <c r="M25" s="727"/>
      <c r="N25" s="727"/>
      <c r="O25" s="727"/>
      <c r="P25" s="739"/>
      <c r="Q25" s="719"/>
      <c r="R25" s="719"/>
      <c r="S25" s="719"/>
      <c r="T25" s="620"/>
      <c r="U25" s="620"/>
      <c r="V25" s="620"/>
      <c r="W25" s="620"/>
    </row>
    <row r="26" spans="1:24" s="70" customFormat="1" ht="30" customHeight="1" thickBot="1" x14ac:dyDescent="0.2">
      <c r="A26" s="103"/>
      <c r="B26" s="657"/>
      <c r="C26" s="731"/>
      <c r="D26" s="740"/>
      <c r="E26" s="664"/>
      <c r="F26" s="665"/>
      <c r="G26" s="665"/>
      <c r="H26" s="665"/>
      <c r="I26" s="665"/>
      <c r="J26" s="666"/>
      <c r="K26" s="667"/>
      <c r="L26" s="665"/>
      <c r="M26" s="665"/>
      <c r="N26" s="665"/>
      <c r="O26" s="665"/>
      <c r="P26" s="668"/>
      <c r="Q26" s="653">
        <f>SUM(E26:P26)</f>
        <v>0</v>
      </c>
      <c r="R26" s="654"/>
      <c r="S26" s="655"/>
      <c r="T26" s="605"/>
      <c r="U26" s="605"/>
      <c r="V26" s="605"/>
      <c r="W26" s="605"/>
    </row>
    <row r="27" spans="1:24" s="102" customFormat="1" ht="30" customHeight="1" thickBot="1" x14ac:dyDescent="0.2">
      <c r="A27" s="101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9"/>
      <c r="S27" s="109"/>
      <c r="T27" s="109"/>
      <c r="U27" s="110"/>
      <c r="V27" s="110"/>
      <c r="W27" s="110"/>
      <c r="X27" s="111"/>
    </row>
    <row r="28" spans="1:24" s="102" customFormat="1" ht="30" customHeight="1" thickBot="1" x14ac:dyDescent="0.2">
      <c r="A28" s="101"/>
      <c r="B28" s="606" t="s">
        <v>9</v>
      </c>
      <c r="C28" s="621" t="s">
        <v>4</v>
      </c>
      <c r="D28" s="730"/>
      <c r="E28" s="669" t="s">
        <v>91</v>
      </c>
      <c r="F28" s="670"/>
      <c r="G28" s="670"/>
      <c r="H28" s="670"/>
      <c r="I28" s="670"/>
      <c r="J28" s="671"/>
      <c r="K28" s="967" t="s">
        <v>120</v>
      </c>
      <c r="L28" s="967"/>
      <c r="M28" s="967"/>
      <c r="N28" s="967"/>
      <c r="O28" s="967"/>
      <c r="P28" s="968"/>
      <c r="Q28" s="719" t="s">
        <v>3</v>
      </c>
      <c r="R28" s="719"/>
      <c r="S28" s="719"/>
      <c r="T28" s="620"/>
      <c r="U28" s="620"/>
      <c r="V28" s="620"/>
      <c r="W28" s="620"/>
    </row>
    <row r="29" spans="1:24" s="102" customFormat="1" ht="30" customHeight="1" thickBot="1" x14ac:dyDescent="0.2">
      <c r="A29" s="101"/>
      <c r="B29" s="607"/>
      <c r="C29" s="617" t="s">
        <v>0</v>
      </c>
      <c r="D29" s="681"/>
      <c r="E29" s="675" t="s">
        <v>103</v>
      </c>
      <c r="F29" s="676"/>
      <c r="G29" s="676"/>
      <c r="H29" s="676"/>
      <c r="I29" s="676"/>
      <c r="J29" s="677"/>
      <c r="K29" s="721" t="s">
        <v>18</v>
      </c>
      <c r="L29" s="721"/>
      <c r="M29" s="721"/>
      <c r="N29" s="721"/>
      <c r="O29" s="721"/>
      <c r="P29" s="744"/>
      <c r="Q29" s="719"/>
      <c r="R29" s="719"/>
      <c r="S29" s="719"/>
      <c r="T29" s="616"/>
      <c r="U29" s="616"/>
      <c r="V29" s="616"/>
      <c r="W29" s="616"/>
    </row>
    <row r="30" spans="1:24" s="102" customFormat="1" ht="30" customHeight="1" thickBot="1" x14ac:dyDescent="0.2">
      <c r="A30" s="101"/>
      <c r="B30" s="607"/>
      <c r="C30" s="617" t="s">
        <v>10</v>
      </c>
      <c r="D30" s="681"/>
      <c r="E30" s="617" t="s">
        <v>1</v>
      </c>
      <c r="F30" s="680"/>
      <c r="G30" s="680"/>
      <c r="H30" s="680"/>
      <c r="I30" s="680"/>
      <c r="J30" s="681"/>
      <c r="K30" s="723" t="s">
        <v>15</v>
      </c>
      <c r="L30" s="723"/>
      <c r="M30" s="723"/>
      <c r="N30" s="723"/>
      <c r="O30" s="723"/>
      <c r="P30" s="745"/>
      <c r="Q30" s="719"/>
      <c r="R30" s="719"/>
      <c r="S30" s="719"/>
      <c r="T30" s="620"/>
      <c r="U30" s="620"/>
      <c r="V30" s="620"/>
      <c r="W30" s="620"/>
    </row>
    <row r="31" spans="1:24" s="102" customFormat="1" ht="30" customHeight="1" thickBot="1" x14ac:dyDescent="0.2">
      <c r="A31" s="101"/>
      <c r="B31" s="608"/>
      <c r="C31" s="640" t="s">
        <v>2</v>
      </c>
      <c r="D31" s="684"/>
      <c r="E31" s="640" t="s">
        <v>84</v>
      </c>
      <c r="F31" s="683"/>
      <c r="G31" s="683"/>
      <c r="H31" s="683"/>
      <c r="I31" s="683"/>
      <c r="J31" s="684"/>
      <c r="K31" s="727" t="s">
        <v>16</v>
      </c>
      <c r="L31" s="727"/>
      <c r="M31" s="727"/>
      <c r="N31" s="727"/>
      <c r="O31" s="727"/>
      <c r="P31" s="739"/>
      <c r="Q31" s="719"/>
      <c r="R31" s="719"/>
      <c r="S31" s="719"/>
      <c r="T31" s="620"/>
      <c r="U31" s="620"/>
      <c r="V31" s="620"/>
      <c r="W31" s="620"/>
    </row>
    <row r="32" spans="1:24" s="70" customFormat="1" ht="30" customHeight="1" thickBot="1" x14ac:dyDescent="0.2">
      <c r="A32" s="103"/>
      <c r="B32" s="657"/>
      <c r="C32" s="731"/>
      <c r="D32" s="740"/>
      <c r="E32" s="664"/>
      <c r="F32" s="665"/>
      <c r="G32" s="665"/>
      <c r="H32" s="665"/>
      <c r="I32" s="665"/>
      <c r="J32" s="666"/>
      <c r="K32" s="667"/>
      <c r="L32" s="665"/>
      <c r="M32" s="665"/>
      <c r="N32" s="665"/>
      <c r="O32" s="665"/>
      <c r="P32" s="668"/>
      <c r="Q32" s="653">
        <f>SUM(E32:P32)</f>
        <v>0</v>
      </c>
      <c r="R32" s="654"/>
      <c r="S32" s="655"/>
      <c r="T32" s="605"/>
      <c r="U32" s="605"/>
      <c r="V32" s="605"/>
      <c r="W32" s="605"/>
    </row>
    <row r="33" spans="1:29" s="70" customFormat="1" ht="30" customHeight="1" thickBot="1" x14ac:dyDescent="0.2">
      <c r="A33" s="103"/>
      <c r="B33" s="104"/>
      <c r="C33" s="104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6"/>
      <c r="S33" s="107"/>
      <c r="T33" s="105"/>
      <c r="U33" s="105"/>
      <c r="V33" s="105"/>
      <c r="W33" s="105"/>
    </row>
    <row r="34" spans="1:29" s="102" customFormat="1" ht="30" customHeight="1" thickBot="1" x14ac:dyDescent="0.2">
      <c r="A34" s="101"/>
      <c r="B34" s="606" t="s">
        <v>9</v>
      </c>
      <c r="C34" s="621" t="s">
        <v>4</v>
      </c>
      <c r="D34" s="730"/>
      <c r="E34" s="669" t="s">
        <v>91</v>
      </c>
      <c r="F34" s="670"/>
      <c r="G34" s="670"/>
      <c r="H34" s="670"/>
      <c r="I34" s="670"/>
      <c r="J34" s="671"/>
      <c r="K34" s="967" t="s">
        <v>120</v>
      </c>
      <c r="L34" s="967"/>
      <c r="M34" s="967"/>
      <c r="N34" s="967"/>
      <c r="O34" s="967"/>
      <c r="P34" s="968"/>
      <c r="Q34" s="719" t="s">
        <v>3</v>
      </c>
      <c r="R34" s="719"/>
      <c r="S34" s="719"/>
      <c r="T34" s="620"/>
      <c r="U34" s="620"/>
      <c r="V34" s="620"/>
      <c r="W34" s="620"/>
    </row>
    <row r="35" spans="1:29" s="102" customFormat="1" ht="30" customHeight="1" thickBot="1" x14ac:dyDescent="0.2">
      <c r="A35" s="101"/>
      <c r="B35" s="607"/>
      <c r="C35" s="617" t="s">
        <v>0</v>
      </c>
      <c r="D35" s="681"/>
      <c r="E35" s="675" t="s">
        <v>103</v>
      </c>
      <c r="F35" s="676"/>
      <c r="G35" s="676"/>
      <c r="H35" s="676"/>
      <c r="I35" s="676"/>
      <c r="J35" s="676"/>
      <c r="K35" s="721" t="s">
        <v>18</v>
      </c>
      <c r="L35" s="721"/>
      <c r="M35" s="721"/>
      <c r="N35" s="721"/>
      <c r="O35" s="721"/>
      <c r="P35" s="744"/>
      <c r="Q35" s="719"/>
      <c r="R35" s="719"/>
      <c r="S35" s="719"/>
      <c r="T35" s="616"/>
      <c r="U35" s="616"/>
      <c r="V35" s="616"/>
      <c r="W35" s="616"/>
    </row>
    <row r="36" spans="1:29" s="102" customFormat="1" ht="30" customHeight="1" thickBot="1" x14ac:dyDescent="0.2">
      <c r="A36" s="101"/>
      <c r="B36" s="607"/>
      <c r="C36" s="617" t="s">
        <v>10</v>
      </c>
      <c r="D36" s="681"/>
      <c r="E36" s="617" t="s">
        <v>1</v>
      </c>
      <c r="F36" s="680"/>
      <c r="G36" s="680"/>
      <c r="H36" s="680"/>
      <c r="I36" s="680"/>
      <c r="J36" s="681"/>
      <c r="K36" s="723" t="s">
        <v>15</v>
      </c>
      <c r="L36" s="723"/>
      <c r="M36" s="723"/>
      <c r="N36" s="723"/>
      <c r="O36" s="723"/>
      <c r="P36" s="745"/>
      <c r="Q36" s="719"/>
      <c r="R36" s="719"/>
      <c r="S36" s="719"/>
      <c r="T36" s="620"/>
      <c r="U36" s="620"/>
      <c r="V36" s="620"/>
      <c r="W36" s="620"/>
    </row>
    <row r="37" spans="1:29" s="102" customFormat="1" ht="30" customHeight="1" thickBot="1" x14ac:dyDescent="0.2">
      <c r="A37" s="101"/>
      <c r="B37" s="608"/>
      <c r="C37" s="640" t="s">
        <v>2</v>
      </c>
      <c r="D37" s="684"/>
      <c r="E37" s="640" t="s">
        <v>84</v>
      </c>
      <c r="F37" s="683"/>
      <c r="G37" s="683"/>
      <c r="H37" s="683"/>
      <c r="I37" s="683"/>
      <c r="J37" s="684"/>
      <c r="K37" s="727" t="s">
        <v>16</v>
      </c>
      <c r="L37" s="727"/>
      <c r="M37" s="727"/>
      <c r="N37" s="727"/>
      <c r="O37" s="727"/>
      <c r="P37" s="739"/>
      <c r="Q37" s="719"/>
      <c r="R37" s="719"/>
      <c r="S37" s="719"/>
      <c r="T37" s="620"/>
      <c r="U37" s="620"/>
      <c r="V37" s="620"/>
      <c r="W37" s="620"/>
    </row>
    <row r="38" spans="1:29" s="70" customFormat="1" ht="30" customHeight="1" thickBot="1" x14ac:dyDescent="0.2">
      <c r="A38" s="103"/>
      <c r="B38" s="657"/>
      <c r="C38" s="731"/>
      <c r="D38" s="740"/>
      <c r="E38" s="664"/>
      <c r="F38" s="665"/>
      <c r="G38" s="665"/>
      <c r="H38" s="665"/>
      <c r="I38" s="665"/>
      <c r="J38" s="666"/>
      <c r="K38" s="667"/>
      <c r="L38" s="665"/>
      <c r="M38" s="665"/>
      <c r="N38" s="665"/>
      <c r="O38" s="665"/>
      <c r="P38" s="668"/>
      <c r="Q38" s="653">
        <f>SUM(E38:P38)</f>
        <v>0</v>
      </c>
      <c r="R38" s="654"/>
      <c r="S38" s="655"/>
      <c r="T38" s="605"/>
      <c r="U38" s="605"/>
      <c r="V38" s="605"/>
      <c r="W38" s="605"/>
    </row>
    <row r="39" spans="1:29" s="28" customFormat="1" ht="60" customHeight="1" thickBot="1" x14ac:dyDescent="0.2">
      <c r="A39" s="26"/>
      <c r="B39" s="112"/>
      <c r="C39" s="112"/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65" t="s">
        <v>20</v>
      </c>
      <c r="Q39" s="975">
        <f>SUM(Q20,Q26,Q32,Q38)</f>
        <v>0</v>
      </c>
      <c r="R39" s="976"/>
      <c r="S39" s="977"/>
      <c r="T39" s="113"/>
      <c r="U39" s="113"/>
      <c r="V39" s="113"/>
      <c r="W39" s="113"/>
    </row>
    <row r="40" spans="1:29" s="28" customFormat="1" ht="22.5" customHeight="1" x14ac:dyDescent="0.15">
      <c r="A40" s="26"/>
      <c r="B40" s="112"/>
      <c r="C40" s="112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  <c r="Q40" s="115"/>
      <c r="R40" s="115"/>
      <c r="S40" s="115"/>
      <c r="T40" s="113"/>
      <c r="U40" s="113"/>
      <c r="V40" s="113"/>
      <c r="W40" s="113"/>
    </row>
    <row r="41" spans="1:29" s="28" customFormat="1" ht="30" customHeight="1" thickBot="1" x14ac:dyDescent="0.2">
      <c r="A41" s="26"/>
      <c r="B41" s="116" t="s">
        <v>93</v>
      </c>
      <c r="C41" s="116"/>
      <c r="D41" s="116"/>
      <c r="E41" s="117"/>
      <c r="F41" s="118"/>
      <c r="G41" s="118"/>
      <c r="H41" s="118"/>
      <c r="I41" s="113"/>
      <c r="J41" s="113"/>
      <c r="K41" s="113"/>
      <c r="L41" s="209" t="s">
        <v>111</v>
      </c>
      <c r="M41" s="210"/>
      <c r="N41" s="210"/>
      <c r="O41" s="210"/>
      <c r="P41" s="210"/>
      <c r="Q41" s="210"/>
      <c r="R41" s="210"/>
      <c r="S41" s="210"/>
      <c r="T41" s="113"/>
      <c r="U41" s="113"/>
      <c r="V41" s="113"/>
      <c r="W41" s="113"/>
    </row>
    <row r="42" spans="1:29" s="28" customFormat="1" ht="30" customHeight="1" thickBot="1" x14ac:dyDescent="0.2">
      <c r="A42" s="19"/>
      <c r="B42" s="686" t="s">
        <v>31</v>
      </c>
      <c r="C42" s="687"/>
      <c r="D42" s="688"/>
      <c r="E42" s="686" t="s">
        <v>28</v>
      </c>
      <c r="F42" s="687"/>
      <c r="G42" s="687"/>
      <c r="H42" s="688"/>
      <c r="I42" s="119"/>
      <c r="J42" s="113"/>
      <c r="K42" s="113"/>
      <c r="L42" s="697"/>
      <c r="M42" s="978"/>
      <c r="N42" s="978"/>
      <c r="O42" s="978"/>
      <c r="P42" s="978"/>
      <c r="Q42" s="978"/>
      <c r="R42" s="978"/>
      <c r="S42" s="748"/>
      <c r="T42" s="113"/>
      <c r="U42" s="113"/>
      <c r="V42" s="113"/>
      <c r="W42" s="113"/>
    </row>
    <row r="43" spans="1:29" s="28" customFormat="1" ht="30" customHeight="1" thickBot="1" x14ac:dyDescent="0.2">
      <c r="A43" s="32"/>
      <c r="B43" s="969"/>
      <c r="C43" s="970"/>
      <c r="D43" s="971"/>
      <c r="E43" s="972"/>
      <c r="F43" s="973"/>
      <c r="G43" s="973"/>
      <c r="H43" s="974"/>
      <c r="I43" s="113"/>
      <c r="J43" s="113"/>
      <c r="K43" s="113"/>
      <c r="L43" s="979"/>
      <c r="M43" s="980"/>
      <c r="N43" s="980"/>
      <c r="O43" s="980"/>
      <c r="P43" s="980"/>
      <c r="Q43" s="980"/>
      <c r="R43" s="980"/>
      <c r="S43" s="751"/>
      <c r="T43" s="113"/>
      <c r="U43" s="113"/>
      <c r="V43" s="113"/>
      <c r="W43" s="113"/>
    </row>
    <row r="44" spans="1:29" s="23" customFormat="1" ht="30" customHeight="1" thickBot="1" x14ac:dyDescent="0.2">
      <c r="A44" s="12"/>
      <c r="I44" s="12"/>
      <c r="J44" s="12"/>
      <c r="K44" s="12"/>
      <c r="L44" s="981"/>
      <c r="M44" s="982"/>
      <c r="N44" s="982"/>
      <c r="O44" s="982"/>
      <c r="P44" s="982"/>
      <c r="Q44" s="982"/>
      <c r="R44" s="982"/>
      <c r="S44" s="754"/>
      <c r="T44" s="120"/>
      <c r="U44" s="120"/>
      <c r="V44" s="120"/>
      <c r="W44" s="120"/>
      <c r="X44" s="100"/>
      <c r="Y44" s="100"/>
      <c r="AA44" s="121"/>
    </row>
    <row r="46" spans="1:29" ht="19.5" x14ac:dyDescent="0.15">
      <c r="Z46" s="23"/>
      <c r="AA46" s="23"/>
      <c r="AB46" s="23"/>
      <c r="AC46" s="23"/>
    </row>
  </sheetData>
  <sheetProtection formatCells="0" formatColumns="0" formatRows="0" insertColumns="0" insertRows="0" insertHyperlinks="0" deleteColumns="0" deleteRows="0" sort="0" autoFilter="0" pivotTables="0"/>
  <mergeCells count="130">
    <mergeCell ref="B42:D42"/>
    <mergeCell ref="E42:H42"/>
    <mergeCell ref="B43:D43"/>
    <mergeCell ref="E43:H43"/>
    <mergeCell ref="V38:W38"/>
    <mergeCell ref="Q39:S39"/>
    <mergeCell ref="L41:S41"/>
    <mergeCell ref="L42:S44"/>
    <mergeCell ref="B38:D38"/>
    <mergeCell ref="E38:J38"/>
    <mergeCell ref="K38:P38"/>
    <mergeCell ref="Q38:S38"/>
    <mergeCell ref="T38:U38"/>
    <mergeCell ref="T36:U36"/>
    <mergeCell ref="V36:W36"/>
    <mergeCell ref="C37:D37"/>
    <mergeCell ref="E37:J37"/>
    <mergeCell ref="K37:P37"/>
    <mergeCell ref="T37:U37"/>
    <mergeCell ref="V37:W37"/>
    <mergeCell ref="Q32:S32"/>
    <mergeCell ref="T32:U32"/>
    <mergeCell ref="V32:W32"/>
    <mergeCell ref="C34:D34"/>
    <mergeCell ref="E34:J34"/>
    <mergeCell ref="K34:P34"/>
    <mergeCell ref="Q34:S37"/>
    <mergeCell ref="T34:U34"/>
    <mergeCell ref="V34:W34"/>
    <mergeCell ref="C35:D35"/>
    <mergeCell ref="E35:J35"/>
    <mergeCell ref="K35:P35"/>
    <mergeCell ref="T35:U35"/>
    <mergeCell ref="V35:W35"/>
    <mergeCell ref="C36:D36"/>
    <mergeCell ref="E36:J36"/>
    <mergeCell ref="T30:U30"/>
    <mergeCell ref="V30:W30"/>
    <mergeCell ref="C31:D31"/>
    <mergeCell ref="E31:J31"/>
    <mergeCell ref="K31:P31"/>
    <mergeCell ref="T31:U31"/>
    <mergeCell ref="V31:W31"/>
    <mergeCell ref="T26:U26"/>
    <mergeCell ref="V26:W26"/>
    <mergeCell ref="C28:D28"/>
    <mergeCell ref="E28:J28"/>
    <mergeCell ref="K28:P28"/>
    <mergeCell ref="Q28:S31"/>
    <mergeCell ref="T28:U28"/>
    <mergeCell ref="V28:W28"/>
    <mergeCell ref="C29:D29"/>
    <mergeCell ref="E29:J29"/>
    <mergeCell ref="K29:P29"/>
    <mergeCell ref="T29:U29"/>
    <mergeCell ref="V29:W29"/>
    <mergeCell ref="C30:D30"/>
    <mergeCell ref="E30:J30"/>
    <mergeCell ref="K30:P30"/>
    <mergeCell ref="Q26:S26"/>
    <mergeCell ref="T24:U24"/>
    <mergeCell ref="V24:W24"/>
    <mergeCell ref="C25:D25"/>
    <mergeCell ref="E25:J25"/>
    <mergeCell ref="K25:P25"/>
    <mergeCell ref="T25:U25"/>
    <mergeCell ref="V25:W25"/>
    <mergeCell ref="T20:U20"/>
    <mergeCell ref="V20:W20"/>
    <mergeCell ref="C22:D22"/>
    <mergeCell ref="E22:J22"/>
    <mergeCell ref="K22:P22"/>
    <mergeCell ref="Q22:S25"/>
    <mergeCell ref="T22:U22"/>
    <mergeCell ref="V22:W22"/>
    <mergeCell ref="C23:D23"/>
    <mergeCell ref="E23:J23"/>
    <mergeCell ref="K23:P23"/>
    <mergeCell ref="T23:U23"/>
    <mergeCell ref="V23:W23"/>
    <mergeCell ref="C24:D24"/>
    <mergeCell ref="E24:J24"/>
    <mergeCell ref="K24:P24"/>
    <mergeCell ref="Q20:S20"/>
    <mergeCell ref="T18:U18"/>
    <mergeCell ref="V18:W18"/>
    <mergeCell ref="C19:D19"/>
    <mergeCell ref="E19:J19"/>
    <mergeCell ref="K19:P19"/>
    <mergeCell ref="T19:U19"/>
    <mergeCell ref="V19:W19"/>
    <mergeCell ref="T16:U16"/>
    <mergeCell ref="V16:W16"/>
    <mergeCell ref="C17:D17"/>
    <mergeCell ref="E17:J17"/>
    <mergeCell ref="K17:P17"/>
    <mergeCell ref="T17:U17"/>
    <mergeCell ref="V17:W17"/>
    <mergeCell ref="C16:D16"/>
    <mergeCell ref="E16:J16"/>
    <mergeCell ref="K16:P16"/>
    <mergeCell ref="Q16:S19"/>
    <mergeCell ref="C18:D18"/>
    <mergeCell ref="E18:J18"/>
    <mergeCell ref="K18:P18"/>
    <mergeCell ref="B34:B37"/>
    <mergeCell ref="K36:P36"/>
    <mergeCell ref="B32:D32"/>
    <mergeCell ref="E32:J32"/>
    <mergeCell ref="K32:P32"/>
    <mergeCell ref="B22:B25"/>
    <mergeCell ref="B28:B31"/>
    <mergeCell ref="B16:B19"/>
    <mergeCell ref="B20:D20"/>
    <mergeCell ref="E20:J20"/>
    <mergeCell ref="K20:P20"/>
    <mergeCell ref="B26:D26"/>
    <mergeCell ref="E26:J26"/>
    <mergeCell ref="K26:P26"/>
    <mergeCell ref="H3:I3"/>
    <mergeCell ref="J3:M3"/>
    <mergeCell ref="N3:O3"/>
    <mergeCell ref="P3:S3"/>
    <mergeCell ref="H4:I4"/>
    <mergeCell ref="J4:M4"/>
    <mergeCell ref="N4:N5"/>
    <mergeCell ref="P4:S4"/>
    <mergeCell ref="H5:I5"/>
    <mergeCell ref="J5:M5"/>
    <mergeCell ref="P5:S5"/>
  </mergeCells>
  <phoneticPr fontId="2"/>
  <dataValidations count="3">
    <dataValidation imeMode="disabled" allowBlank="1" showInputMessage="1" showErrorMessage="1" sqref="E43 B43" xr:uid="{00000000-0002-0000-0600-000000000000}"/>
    <dataValidation imeMode="on" allowBlank="1" showInputMessage="1" showErrorMessage="1" sqref="J4:M4 L42:S44 P3:S5" xr:uid="{00000000-0002-0000-0600-000001000000}"/>
    <dataValidation imeMode="hiragana" allowBlank="1" showInputMessage="1" showErrorMessage="1" sqref="B20:D20 B26:D26 B32:D32 B38:D38" xr:uid="{00000000-0002-0000-0600-000002000000}"/>
  </dataValidations>
  <pageMargins left="0.9055118110236221" right="0.51181102362204722" top="0.74803149606299213" bottom="0.74803149606299213" header="0.31496062992125984" footer="0.31496062992125984"/>
  <pageSetup paperSize="9" scale="61" orientation="portrait" horizontalDpi="300" verticalDpi="300" r:id="rId1"/>
  <colBreaks count="1" manualBreakCount="1">
    <brk id="19" max="4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AC48"/>
  <sheetViews>
    <sheetView view="pageBreakPreview" zoomScale="70" zoomScaleNormal="85" zoomScaleSheetLayoutView="70" workbookViewId="0">
      <selection activeCell="M1" sqref="M1"/>
    </sheetView>
  </sheetViews>
  <sheetFormatPr defaultRowHeight="15.75" x14ac:dyDescent="0.15"/>
  <cols>
    <col min="1" max="1" width="2.625" style="18" customWidth="1"/>
    <col min="2" max="19" width="7.625" style="18" customWidth="1"/>
    <col min="20" max="23" width="7.5" style="18" customWidth="1"/>
    <col min="24" max="24" width="5.25" style="18" customWidth="1"/>
    <col min="25" max="25" width="7.375" style="18" customWidth="1"/>
    <col min="26" max="16384" width="9" style="18"/>
  </cols>
  <sheetData>
    <row r="1" spans="1:25" s="92" customFormat="1" ht="30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4" t="s">
        <v>114</v>
      </c>
      <c r="M1" s="145"/>
      <c r="N1" s="123" t="s">
        <v>119</v>
      </c>
      <c r="O1" s="1"/>
      <c r="P1" s="1"/>
      <c r="Q1" s="1"/>
      <c r="R1" s="1"/>
      <c r="S1" s="1"/>
      <c r="T1" s="1"/>
      <c r="U1" s="1"/>
      <c r="V1" s="1"/>
      <c r="W1" s="1"/>
    </row>
    <row r="2" spans="1:25" s="3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s="3" customFormat="1" ht="30" customHeight="1" x14ac:dyDescent="0.15">
      <c r="A3" s="93"/>
      <c r="D3" s="8"/>
      <c r="E3" s="8"/>
      <c r="F3" s="8"/>
      <c r="G3" s="8"/>
      <c r="H3" s="217" t="s">
        <v>22</v>
      </c>
      <c r="I3" s="217"/>
      <c r="J3" s="217"/>
      <c r="K3" s="217"/>
      <c r="L3" s="217"/>
      <c r="M3" s="217"/>
      <c r="N3" s="217" t="s">
        <v>23</v>
      </c>
      <c r="O3" s="217"/>
      <c r="P3" s="217"/>
      <c r="Q3" s="217"/>
      <c r="R3" s="217"/>
      <c r="S3" s="217"/>
      <c r="W3" s="8"/>
    </row>
    <row r="4" spans="1:25" s="3" customFormat="1" ht="30" customHeight="1" x14ac:dyDescent="0.15">
      <c r="A4" s="8"/>
      <c r="B4" s="7"/>
      <c r="C4" s="8"/>
      <c r="D4" s="8"/>
      <c r="E4" s="9"/>
      <c r="F4" s="9"/>
      <c r="G4" s="9"/>
      <c r="H4" s="214" t="s">
        <v>24</v>
      </c>
      <c r="I4" s="215"/>
      <c r="J4" s="214"/>
      <c r="K4" s="216"/>
      <c r="L4" s="216"/>
      <c r="M4" s="215"/>
      <c r="N4" s="811" t="s">
        <v>33</v>
      </c>
      <c r="O4" s="129" t="s">
        <v>34</v>
      </c>
      <c r="P4" s="964"/>
      <c r="Q4" s="965"/>
      <c r="R4" s="965"/>
      <c r="S4" s="966"/>
      <c r="W4" s="8"/>
    </row>
    <row r="5" spans="1:25" s="3" customFormat="1" ht="30" customHeight="1" x14ac:dyDescent="0.15">
      <c r="A5" s="8"/>
      <c r="B5" s="8"/>
      <c r="C5" s="8"/>
      <c r="D5" s="8"/>
      <c r="E5" s="8"/>
      <c r="F5" s="8"/>
      <c r="G5" s="8"/>
      <c r="H5" s="217" t="s">
        <v>83</v>
      </c>
      <c r="I5" s="217"/>
      <c r="J5" s="217"/>
      <c r="K5" s="217"/>
      <c r="L5" s="217"/>
      <c r="M5" s="217"/>
      <c r="N5" s="812"/>
      <c r="O5" s="130" t="s">
        <v>21</v>
      </c>
      <c r="P5" s="964"/>
      <c r="Q5" s="965"/>
      <c r="R5" s="965"/>
      <c r="S5" s="966"/>
      <c r="W5" s="8"/>
    </row>
    <row r="6" spans="1:25" ht="30" customHeight="1" x14ac:dyDescent="0.15">
      <c r="A6" s="95"/>
      <c r="B6" s="95"/>
      <c r="C6" s="12"/>
      <c r="D6" s="12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/>
      <c r="V6" s="17"/>
      <c r="W6" s="17"/>
      <c r="X6" s="33"/>
      <c r="Y6" s="100"/>
    </row>
    <row r="7" spans="1:25" ht="22.5" customHeight="1" x14ac:dyDescent="0.15">
      <c r="A7" s="192" t="s">
        <v>92</v>
      </c>
    </row>
    <row r="8" spans="1:25" ht="22.5" customHeight="1" x14ac:dyDescent="0.15">
      <c r="A8" s="65" t="s">
        <v>132</v>
      </c>
    </row>
    <row r="9" spans="1:25" ht="22.5" customHeight="1" x14ac:dyDescent="0.15">
      <c r="A9" s="66" t="s">
        <v>129</v>
      </c>
    </row>
    <row r="10" spans="1:25" ht="22.5" customHeight="1" x14ac:dyDescent="0.15">
      <c r="A10" s="65" t="s">
        <v>127</v>
      </c>
    </row>
    <row r="11" spans="1:25" ht="22.5" customHeight="1" x14ac:dyDescent="0.15">
      <c r="A11" s="65" t="s">
        <v>128</v>
      </c>
    </row>
    <row r="12" spans="1:25" ht="22.5" customHeight="1" x14ac:dyDescent="0.15">
      <c r="A12" s="23" t="s">
        <v>142</v>
      </c>
    </row>
    <row r="13" spans="1:25" ht="22.5" customHeight="1" x14ac:dyDescent="0.15">
      <c r="A13" s="23"/>
    </row>
    <row r="14" spans="1:25" ht="30" customHeight="1" x14ac:dyDescent="0.15">
      <c r="A14" s="122" t="s">
        <v>81</v>
      </c>
      <c r="C14" s="12"/>
      <c r="D14" s="12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7"/>
      <c r="V14" s="17"/>
      <c r="W14" s="17"/>
      <c r="X14" s="33"/>
      <c r="Y14" s="100"/>
    </row>
    <row r="15" spans="1:25" s="23" customFormat="1" ht="22.5" customHeight="1" thickBot="1" x14ac:dyDescent="0.2">
      <c r="A15" s="20"/>
      <c r="B15" s="1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4"/>
      <c r="N15" s="14"/>
      <c r="O15" s="14"/>
      <c r="P15" s="14"/>
      <c r="Q15" s="8"/>
      <c r="R15" s="21"/>
      <c r="S15" s="21"/>
      <c r="T15" s="21"/>
      <c r="U15" s="21"/>
      <c r="V15" s="21"/>
      <c r="W15" s="21"/>
      <c r="X15" s="100"/>
      <c r="Y15" s="100"/>
    </row>
    <row r="16" spans="1:25" ht="30" customHeight="1" thickBot="1" x14ac:dyDescent="0.2">
      <c r="A16" s="12"/>
      <c r="B16" s="606" t="s">
        <v>9</v>
      </c>
      <c r="C16" s="621" t="s">
        <v>4</v>
      </c>
      <c r="D16" s="716"/>
      <c r="E16" s="717" t="s">
        <v>17</v>
      </c>
      <c r="F16" s="718"/>
      <c r="G16" s="718"/>
      <c r="H16" s="718"/>
      <c r="I16" s="718"/>
      <c r="J16" s="718"/>
      <c r="K16" s="967" t="s">
        <v>120</v>
      </c>
      <c r="L16" s="967"/>
      <c r="M16" s="967"/>
      <c r="N16" s="967"/>
      <c r="O16" s="967"/>
      <c r="P16" s="968"/>
      <c r="Q16" s="983" t="s">
        <v>3</v>
      </c>
      <c r="R16" s="983"/>
      <c r="S16" s="983"/>
      <c r="T16" s="715"/>
      <c r="U16" s="715"/>
      <c r="V16" s="715"/>
      <c r="W16" s="715"/>
    </row>
    <row r="17" spans="1:25" ht="30" customHeight="1" thickBot="1" x14ac:dyDescent="0.2">
      <c r="A17" s="12"/>
      <c r="B17" s="607"/>
      <c r="C17" s="617" t="s">
        <v>0</v>
      </c>
      <c r="D17" s="680"/>
      <c r="E17" s="720">
        <v>45286</v>
      </c>
      <c r="F17" s="721"/>
      <c r="G17" s="721"/>
      <c r="H17" s="721"/>
      <c r="I17" s="721"/>
      <c r="J17" s="721"/>
      <c r="K17" s="721" t="s">
        <v>18</v>
      </c>
      <c r="L17" s="721"/>
      <c r="M17" s="721"/>
      <c r="N17" s="721"/>
      <c r="O17" s="721"/>
      <c r="P17" s="744"/>
      <c r="Q17" s="983"/>
      <c r="R17" s="983"/>
      <c r="S17" s="983"/>
      <c r="T17" s="713"/>
      <c r="U17" s="713"/>
      <c r="V17" s="713"/>
      <c r="W17" s="713"/>
    </row>
    <row r="18" spans="1:25" ht="30" customHeight="1" thickBot="1" x14ac:dyDescent="0.2">
      <c r="A18" s="12"/>
      <c r="B18" s="607"/>
      <c r="C18" s="617" t="s">
        <v>10</v>
      </c>
      <c r="D18" s="680"/>
      <c r="E18" s="722" t="s">
        <v>1</v>
      </c>
      <c r="F18" s="723"/>
      <c r="G18" s="723"/>
      <c r="H18" s="723"/>
      <c r="I18" s="723"/>
      <c r="J18" s="723"/>
      <c r="K18" s="723" t="s">
        <v>15</v>
      </c>
      <c r="L18" s="723"/>
      <c r="M18" s="723"/>
      <c r="N18" s="723"/>
      <c r="O18" s="723"/>
      <c r="P18" s="745"/>
      <c r="Q18" s="983"/>
      <c r="R18" s="983"/>
      <c r="S18" s="983"/>
      <c r="T18" s="715"/>
      <c r="U18" s="715"/>
      <c r="V18" s="715"/>
      <c r="W18" s="715"/>
    </row>
    <row r="19" spans="1:25" ht="30" customHeight="1" thickBot="1" x14ac:dyDescent="0.2">
      <c r="A19" s="12"/>
      <c r="B19" s="608"/>
      <c r="C19" s="640" t="s">
        <v>2</v>
      </c>
      <c r="D19" s="683"/>
      <c r="E19" s="726" t="s">
        <v>121</v>
      </c>
      <c r="F19" s="727"/>
      <c r="G19" s="727"/>
      <c r="H19" s="727"/>
      <c r="I19" s="727"/>
      <c r="J19" s="727"/>
      <c r="K19" s="727" t="s">
        <v>16</v>
      </c>
      <c r="L19" s="727"/>
      <c r="M19" s="727"/>
      <c r="N19" s="727"/>
      <c r="O19" s="727"/>
      <c r="P19" s="739"/>
      <c r="Q19" s="983"/>
      <c r="R19" s="983"/>
      <c r="S19" s="983"/>
      <c r="T19" s="715"/>
      <c r="U19" s="715"/>
      <c r="V19" s="715"/>
      <c r="W19" s="715"/>
    </row>
    <row r="20" spans="1:25" s="28" customFormat="1" ht="30" customHeight="1" thickBot="1" x14ac:dyDescent="0.2">
      <c r="A20" s="26"/>
      <c r="B20" s="984"/>
      <c r="C20" s="985"/>
      <c r="D20" s="985"/>
      <c r="E20" s="758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60"/>
      <c r="Q20" s="653">
        <f>SUM(E20:P20)</f>
        <v>0</v>
      </c>
      <c r="R20" s="654"/>
      <c r="S20" s="655"/>
      <c r="T20" s="736"/>
      <c r="U20" s="736"/>
      <c r="V20" s="736"/>
      <c r="W20" s="736"/>
    </row>
    <row r="21" spans="1:25" s="23" customFormat="1" ht="30" customHeight="1" thickBot="1" x14ac:dyDescent="0.2">
      <c r="A21" s="20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8"/>
      <c r="R21" s="21"/>
      <c r="S21" s="21"/>
      <c r="T21" s="21"/>
      <c r="U21" s="21"/>
      <c r="V21" s="21"/>
      <c r="W21" s="21"/>
      <c r="X21" s="100"/>
      <c r="Y21" s="100"/>
    </row>
    <row r="22" spans="1:25" ht="30" customHeight="1" thickBot="1" x14ac:dyDescent="0.2">
      <c r="A22" s="12"/>
      <c r="B22" s="606" t="s">
        <v>9</v>
      </c>
      <c r="C22" s="621" t="s">
        <v>4</v>
      </c>
      <c r="D22" s="730"/>
      <c r="E22" s="717" t="s">
        <v>17</v>
      </c>
      <c r="F22" s="718"/>
      <c r="G22" s="718"/>
      <c r="H22" s="718"/>
      <c r="I22" s="718"/>
      <c r="J22" s="718"/>
      <c r="K22" s="967" t="s">
        <v>120</v>
      </c>
      <c r="L22" s="967"/>
      <c r="M22" s="967"/>
      <c r="N22" s="967"/>
      <c r="O22" s="967"/>
      <c r="P22" s="968"/>
      <c r="Q22" s="983" t="s">
        <v>3</v>
      </c>
      <c r="R22" s="983"/>
      <c r="S22" s="983"/>
      <c r="T22" s="715"/>
      <c r="U22" s="715"/>
      <c r="V22" s="715"/>
      <c r="W22" s="715"/>
    </row>
    <row r="23" spans="1:25" ht="30" customHeight="1" thickBot="1" x14ac:dyDescent="0.2">
      <c r="A23" s="12"/>
      <c r="B23" s="607"/>
      <c r="C23" s="617" t="s">
        <v>0</v>
      </c>
      <c r="D23" s="681"/>
      <c r="E23" s="720">
        <v>45286</v>
      </c>
      <c r="F23" s="721"/>
      <c r="G23" s="721"/>
      <c r="H23" s="721"/>
      <c r="I23" s="721"/>
      <c r="J23" s="721"/>
      <c r="K23" s="721" t="s">
        <v>18</v>
      </c>
      <c r="L23" s="721"/>
      <c r="M23" s="721"/>
      <c r="N23" s="721"/>
      <c r="O23" s="721"/>
      <c r="P23" s="744"/>
      <c r="Q23" s="983"/>
      <c r="R23" s="983"/>
      <c r="S23" s="983"/>
      <c r="T23" s="713"/>
      <c r="U23" s="713"/>
      <c r="V23" s="713"/>
      <c r="W23" s="713"/>
    </row>
    <row r="24" spans="1:25" ht="30" customHeight="1" thickBot="1" x14ac:dyDescent="0.2">
      <c r="A24" s="12"/>
      <c r="B24" s="607"/>
      <c r="C24" s="617" t="s">
        <v>10</v>
      </c>
      <c r="D24" s="681"/>
      <c r="E24" s="722" t="s">
        <v>1</v>
      </c>
      <c r="F24" s="723"/>
      <c r="G24" s="723"/>
      <c r="H24" s="723"/>
      <c r="I24" s="723"/>
      <c r="J24" s="723"/>
      <c r="K24" s="723" t="s">
        <v>15</v>
      </c>
      <c r="L24" s="723"/>
      <c r="M24" s="723"/>
      <c r="N24" s="723"/>
      <c r="O24" s="723"/>
      <c r="P24" s="745"/>
      <c r="Q24" s="983"/>
      <c r="R24" s="983"/>
      <c r="S24" s="983"/>
      <c r="T24" s="715"/>
      <c r="U24" s="715"/>
      <c r="V24" s="715"/>
      <c r="W24" s="715"/>
    </row>
    <row r="25" spans="1:25" ht="30" customHeight="1" thickBot="1" x14ac:dyDescent="0.2">
      <c r="A25" s="12"/>
      <c r="B25" s="608"/>
      <c r="C25" s="640" t="s">
        <v>2</v>
      </c>
      <c r="D25" s="684"/>
      <c r="E25" s="726" t="s">
        <v>121</v>
      </c>
      <c r="F25" s="727"/>
      <c r="G25" s="727"/>
      <c r="H25" s="727"/>
      <c r="I25" s="727"/>
      <c r="J25" s="727"/>
      <c r="K25" s="727" t="s">
        <v>16</v>
      </c>
      <c r="L25" s="727"/>
      <c r="M25" s="727"/>
      <c r="N25" s="727"/>
      <c r="O25" s="727"/>
      <c r="P25" s="739"/>
      <c r="Q25" s="983"/>
      <c r="R25" s="983"/>
      <c r="S25" s="983"/>
      <c r="T25" s="715"/>
      <c r="U25" s="715"/>
      <c r="V25" s="715"/>
      <c r="W25" s="715"/>
    </row>
    <row r="26" spans="1:25" s="28" customFormat="1" ht="30" customHeight="1" thickBot="1" x14ac:dyDescent="0.2">
      <c r="A26" s="26"/>
      <c r="B26" s="984"/>
      <c r="C26" s="985"/>
      <c r="D26" s="986"/>
      <c r="E26" s="758"/>
      <c r="F26" s="759"/>
      <c r="G26" s="759"/>
      <c r="H26" s="759"/>
      <c r="I26" s="759"/>
      <c r="J26" s="759"/>
      <c r="K26" s="759"/>
      <c r="L26" s="759"/>
      <c r="M26" s="759"/>
      <c r="N26" s="759"/>
      <c r="O26" s="759"/>
      <c r="P26" s="760"/>
      <c r="Q26" s="653">
        <f>SUM(E26:P26)</f>
        <v>0</v>
      </c>
      <c r="R26" s="654"/>
      <c r="S26" s="655"/>
      <c r="T26" s="736"/>
      <c r="U26" s="736"/>
      <c r="V26" s="736"/>
      <c r="W26" s="736"/>
    </row>
    <row r="27" spans="1:25" s="28" customFormat="1" ht="30" customHeight="1" thickBot="1" x14ac:dyDescent="0.2">
      <c r="A27" s="26"/>
      <c r="B27" s="46"/>
      <c r="C27" s="46"/>
      <c r="D27" s="46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125"/>
      <c r="S27" s="30"/>
      <c r="T27" s="29"/>
      <c r="U27" s="29"/>
      <c r="V27" s="29"/>
      <c r="W27" s="29"/>
    </row>
    <row r="28" spans="1:25" ht="30" customHeight="1" thickBot="1" x14ac:dyDescent="0.2">
      <c r="A28" s="12"/>
      <c r="B28" s="606" t="s">
        <v>9</v>
      </c>
      <c r="C28" s="621" t="s">
        <v>4</v>
      </c>
      <c r="D28" s="730"/>
      <c r="E28" s="717" t="s">
        <v>17</v>
      </c>
      <c r="F28" s="718"/>
      <c r="G28" s="718"/>
      <c r="H28" s="718"/>
      <c r="I28" s="718"/>
      <c r="J28" s="718"/>
      <c r="K28" s="967" t="s">
        <v>120</v>
      </c>
      <c r="L28" s="967"/>
      <c r="M28" s="967"/>
      <c r="N28" s="967"/>
      <c r="O28" s="967"/>
      <c r="P28" s="968"/>
      <c r="Q28" s="983" t="s">
        <v>3</v>
      </c>
      <c r="R28" s="983"/>
      <c r="S28" s="983"/>
      <c r="T28" s="715"/>
      <c r="U28" s="715"/>
      <c r="V28" s="715"/>
      <c r="W28" s="715"/>
    </row>
    <row r="29" spans="1:25" ht="30" customHeight="1" thickBot="1" x14ac:dyDescent="0.2">
      <c r="A29" s="12"/>
      <c r="B29" s="607"/>
      <c r="C29" s="617" t="s">
        <v>0</v>
      </c>
      <c r="D29" s="681"/>
      <c r="E29" s="720">
        <v>45286</v>
      </c>
      <c r="F29" s="721"/>
      <c r="G29" s="721"/>
      <c r="H29" s="721"/>
      <c r="I29" s="721"/>
      <c r="J29" s="721"/>
      <c r="K29" s="721" t="s">
        <v>18</v>
      </c>
      <c r="L29" s="721"/>
      <c r="M29" s="721"/>
      <c r="N29" s="721"/>
      <c r="O29" s="721"/>
      <c r="P29" s="744"/>
      <c r="Q29" s="983"/>
      <c r="R29" s="983"/>
      <c r="S29" s="983"/>
      <c r="T29" s="713"/>
      <c r="U29" s="713"/>
      <c r="V29" s="713"/>
      <c r="W29" s="713"/>
    </row>
    <row r="30" spans="1:25" ht="30" customHeight="1" thickBot="1" x14ac:dyDescent="0.2">
      <c r="A30" s="12"/>
      <c r="B30" s="607"/>
      <c r="C30" s="617" t="s">
        <v>10</v>
      </c>
      <c r="D30" s="681"/>
      <c r="E30" s="722" t="s">
        <v>1</v>
      </c>
      <c r="F30" s="723"/>
      <c r="G30" s="723"/>
      <c r="H30" s="723"/>
      <c r="I30" s="723"/>
      <c r="J30" s="723"/>
      <c r="K30" s="723" t="s">
        <v>15</v>
      </c>
      <c r="L30" s="723"/>
      <c r="M30" s="723"/>
      <c r="N30" s="723"/>
      <c r="O30" s="723"/>
      <c r="P30" s="745"/>
      <c r="Q30" s="983"/>
      <c r="R30" s="983"/>
      <c r="S30" s="983"/>
      <c r="T30" s="715"/>
      <c r="U30" s="715"/>
      <c r="V30" s="715"/>
      <c r="W30" s="715"/>
    </row>
    <row r="31" spans="1:25" ht="30" customHeight="1" thickBot="1" x14ac:dyDescent="0.2">
      <c r="A31" s="12"/>
      <c r="B31" s="608"/>
      <c r="C31" s="640" t="s">
        <v>2</v>
      </c>
      <c r="D31" s="684"/>
      <c r="E31" s="726" t="s">
        <v>121</v>
      </c>
      <c r="F31" s="727"/>
      <c r="G31" s="727"/>
      <c r="H31" s="727"/>
      <c r="I31" s="727"/>
      <c r="J31" s="727"/>
      <c r="K31" s="727" t="s">
        <v>16</v>
      </c>
      <c r="L31" s="727"/>
      <c r="M31" s="727"/>
      <c r="N31" s="727"/>
      <c r="O31" s="727"/>
      <c r="P31" s="739"/>
      <c r="Q31" s="983"/>
      <c r="R31" s="983"/>
      <c r="S31" s="983"/>
      <c r="T31" s="715"/>
      <c r="U31" s="715"/>
      <c r="V31" s="715"/>
      <c r="W31" s="715"/>
    </row>
    <row r="32" spans="1:25" s="28" customFormat="1" ht="30" customHeight="1" thickBot="1" x14ac:dyDescent="0.2">
      <c r="A32" s="26"/>
      <c r="B32" s="984"/>
      <c r="C32" s="985"/>
      <c r="D32" s="986"/>
      <c r="E32" s="758"/>
      <c r="F32" s="759"/>
      <c r="G32" s="759"/>
      <c r="H32" s="759"/>
      <c r="I32" s="759"/>
      <c r="J32" s="759"/>
      <c r="K32" s="759"/>
      <c r="L32" s="759"/>
      <c r="M32" s="759"/>
      <c r="N32" s="759"/>
      <c r="O32" s="759"/>
      <c r="P32" s="760"/>
      <c r="Q32" s="653">
        <f>SUM(E32:P32)</f>
        <v>0</v>
      </c>
      <c r="R32" s="654"/>
      <c r="S32" s="655"/>
      <c r="T32" s="736"/>
      <c r="U32" s="736"/>
      <c r="V32" s="736"/>
      <c r="W32" s="736"/>
    </row>
    <row r="33" spans="1:29" s="23" customFormat="1" ht="30" customHeight="1" thickBot="1" x14ac:dyDescent="0.2">
      <c r="A33" s="20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8"/>
      <c r="R33" s="21"/>
      <c r="S33" s="21"/>
      <c r="T33" s="21"/>
      <c r="U33" s="21"/>
      <c r="V33" s="21"/>
      <c r="W33" s="21"/>
      <c r="X33" s="100"/>
      <c r="Y33" s="100"/>
    </row>
    <row r="34" spans="1:29" ht="30" customHeight="1" thickBot="1" x14ac:dyDescent="0.2">
      <c r="A34" s="12"/>
      <c r="B34" s="606" t="s">
        <v>9</v>
      </c>
      <c r="C34" s="621" t="s">
        <v>4</v>
      </c>
      <c r="D34" s="730"/>
      <c r="E34" s="717" t="s">
        <v>17</v>
      </c>
      <c r="F34" s="718"/>
      <c r="G34" s="718"/>
      <c r="H34" s="718"/>
      <c r="I34" s="718"/>
      <c r="J34" s="718"/>
      <c r="K34" s="967" t="s">
        <v>120</v>
      </c>
      <c r="L34" s="967"/>
      <c r="M34" s="967"/>
      <c r="N34" s="967"/>
      <c r="O34" s="967"/>
      <c r="P34" s="968"/>
      <c r="Q34" s="983" t="s">
        <v>3</v>
      </c>
      <c r="R34" s="983"/>
      <c r="S34" s="983"/>
      <c r="T34" s="715"/>
      <c r="U34" s="715"/>
      <c r="V34" s="715"/>
      <c r="W34" s="715"/>
    </row>
    <row r="35" spans="1:29" ht="30" customHeight="1" thickBot="1" x14ac:dyDescent="0.2">
      <c r="A35" s="12"/>
      <c r="B35" s="607"/>
      <c r="C35" s="617" t="s">
        <v>0</v>
      </c>
      <c r="D35" s="681"/>
      <c r="E35" s="720">
        <v>45286</v>
      </c>
      <c r="F35" s="721"/>
      <c r="G35" s="721"/>
      <c r="H35" s="721"/>
      <c r="I35" s="721"/>
      <c r="J35" s="721"/>
      <c r="K35" s="721" t="s">
        <v>18</v>
      </c>
      <c r="L35" s="721"/>
      <c r="M35" s="721"/>
      <c r="N35" s="721"/>
      <c r="O35" s="721"/>
      <c r="P35" s="744"/>
      <c r="Q35" s="983"/>
      <c r="R35" s="983"/>
      <c r="S35" s="983"/>
      <c r="T35" s="713"/>
      <c r="U35" s="713"/>
      <c r="V35" s="713"/>
      <c r="W35" s="713"/>
    </row>
    <row r="36" spans="1:29" ht="30" customHeight="1" thickBot="1" x14ac:dyDescent="0.2">
      <c r="A36" s="12"/>
      <c r="B36" s="607"/>
      <c r="C36" s="617" t="s">
        <v>10</v>
      </c>
      <c r="D36" s="681"/>
      <c r="E36" s="722" t="s">
        <v>1</v>
      </c>
      <c r="F36" s="723"/>
      <c r="G36" s="723"/>
      <c r="H36" s="723"/>
      <c r="I36" s="723"/>
      <c r="J36" s="723"/>
      <c r="K36" s="723" t="s">
        <v>15</v>
      </c>
      <c r="L36" s="723"/>
      <c r="M36" s="723"/>
      <c r="N36" s="723"/>
      <c r="O36" s="723"/>
      <c r="P36" s="745"/>
      <c r="Q36" s="983"/>
      <c r="R36" s="983"/>
      <c r="S36" s="983"/>
      <c r="T36" s="715"/>
      <c r="U36" s="715"/>
      <c r="V36" s="715"/>
      <c r="W36" s="715"/>
    </row>
    <row r="37" spans="1:29" ht="30" customHeight="1" thickBot="1" x14ac:dyDescent="0.2">
      <c r="A37" s="12"/>
      <c r="B37" s="608"/>
      <c r="C37" s="640" t="s">
        <v>2</v>
      </c>
      <c r="D37" s="684"/>
      <c r="E37" s="726" t="s">
        <v>121</v>
      </c>
      <c r="F37" s="727"/>
      <c r="G37" s="727"/>
      <c r="H37" s="727"/>
      <c r="I37" s="727"/>
      <c r="J37" s="727"/>
      <c r="K37" s="727" t="s">
        <v>16</v>
      </c>
      <c r="L37" s="727"/>
      <c r="M37" s="727"/>
      <c r="N37" s="727"/>
      <c r="O37" s="727"/>
      <c r="P37" s="739"/>
      <c r="Q37" s="983"/>
      <c r="R37" s="983"/>
      <c r="S37" s="983"/>
      <c r="T37" s="715"/>
      <c r="U37" s="715"/>
      <c r="V37" s="715"/>
      <c r="W37" s="715"/>
    </row>
    <row r="38" spans="1:29" s="28" customFormat="1" ht="30" customHeight="1" thickBot="1" x14ac:dyDescent="0.2">
      <c r="A38" s="26"/>
      <c r="B38" s="984"/>
      <c r="C38" s="985"/>
      <c r="D38" s="986"/>
      <c r="E38" s="758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60"/>
      <c r="Q38" s="653">
        <f>SUM(E38:P38)</f>
        <v>0</v>
      </c>
      <c r="R38" s="654"/>
      <c r="S38" s="655"/>
      <c r="T38" s="736"/>
      <c r="U38" s="736"/>
      <c r="V38" s="736"/>
      <c r="W38" s="736"/>
    </row>
    <row r="39" spans="1:29" s="28" customFormat="1" ht="60" customHeight="1" thickBot="1" x14ac:dyDescent="0.2">
      <c r="A39" s="26"/>
      <c r="B39" s="112"/>
      <c r="C39" s="112"/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66" t="s">
        <v>20</v>
      </c>
      <c r="Q39" s="975">
        <f>SUM(Q20,Q26,Q32,Q38)</f>
        <v>0</v>
      </c>
      <c r="R39" s="976"/>
      <c r="S39" s="977"/>
      <c r="T39" s="113"/>
      <c r="U39" s="113"/>
      <c r="V39" s="113"/>
      <c r="W39" s="113"/>
    </row>
    <row r="40" spans="1:29" s="28" customFormat="1" ht="22.5" customHeight="1" x14ac:dyDescent="0.15">
      <c r="A40" s="26"/>
      <c r="B40" s="112"/>
      <c r="C40" s="112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26"/>
      <c r="Q40" s="127"/>
      <c r="R40" s="127"/>
      <c r="S40" s="127"/>
      <c r="T40" s="113"/>
      <c r="U40" s="113"/>
      <c r="V40" s="113"/>
      <c r="W40" s="113"/>
    </row>
    <row r="41" spans="1:29" s="28" customFormat="1" ht="30" customHeight="1" thickBot="1" x14ac:dyDescent="0.2">
      <c r="A41" s="26"/>
      <c r="B41" s="116" t="s">
        <v>93</v>
      </c>
      <c r="C41" s="116"/>
      <c r="D41" s="116"/>
      <c r="E41" s="117"/>
      <c r="F41" s="118"/>
      <c r="G41" s="118"/>
      <c r="H41" s="118"/>
      <c r="I41" s="113"/>
      <c r="J41" s="113"/>
      <c r="K41" s="113"/>
      <c r="L41" s="209" t="s">
        <v>111</v>
      </c>
      <c r="M41" s="210"/>
      <c r="N41" s="210"/>
      <c r="O41" s="210"/>
      <c r="P41" s="210"/>
      <c r="Q41" s="210"/>
      <c r="R41" s="210"/>
      <c r="S41" s="210"/>
      <c r="T41" s="113"/>
      <c r="U41" s="113"/>
      <c r="V41" s="113"/>
      <c r="W41" s="113"/>
    </row>
    <row r="42" spans="1:29" s="28" customFormat="1" ht="30" customHeight="1" thickBot="1" x14ac:dyDescent="0.2">
      <c r="A42" s="19"/>
      <c r="B42" s="686" t="s">
        <v>31</v>
      </c>
      <c r="C42" s="687"/>
      <c r="D42" s="688"/>
      <c r="E42" s="686" t="s">
        <v>28</v>
      </c>
      <c r="F42" s="687"/>
      <c r="G42" s="687"/>
      <c r="H42" s="688"/>
      <c r="I42" s="119"/>
      <c r="J42" s="113"/>
      <c r="K42" s="113"/>
      <c r="L42" s="987"/>
      <c r="M42" s="861"/>
      <c r="N42" s="861"/>
      <c r="O42" s="861"/>
      <c r="P42" s="861"/>
      <c r="Q42" s="861"/>
      <c r="R42" s="861"/>
      <c r="S42" s="988"/>
      <c r="T42" s="113"/>
      <c r="U42" s="113"/>
      <c r="V42" s="113"/>
      <c r="W42" s="113"/>
    </row>
    <row r="43" spans="1:29" s="28" customFormat="1" ht="30" customHeight="1" thickBot="1" x14ac:dyDescent="0.2">
      <c r="A43" s="32"/>
      <c r="B43" s="969"/>
      <c r="C43" s="970"/>
      <c r="D43" s="971"/>
      <c r="E43" s="972"/>
      <c r="F43" s="973"/>
      <c r="G43" s="973"/>
      <c r="H43" s="974"/>
      <c r="I43" s="113"/>
      <c r="J43" s="113"/>
      <c r="K43" s="113"/>
      <c r="L43" s="989"/>
      <c r="M43" s="990"/>
      <c r="N43" s="990"/>
      <c r="O43" s="990"/>
      <c r="P43" s="990"/>
      <c r="Q43" s="990"/>
      <c r="R43" s="990"/>
      <c r="S43" s="492"/>
      <c r="T43" s="113"/>
      <c r="U43" s="113"/>
      <c r="V43" s="113"/>
      <c r="W43" s="113"/>
    </row>
    <row r="44" spans="1:29" s="23" customFormat="1" ht="30" customHeight="1" thickBot="1" x14ac:dyDescent="0.2">
      <c r="A44" s="12"/>
      <c r="I44" s="12"/>
      <c r="J44" s="12"/>
      <c r="K44" s="12"/>
      <c r="L44" s="991"/>
      <c r="M44" s="992"/>
      <c r="N44" s="992"/>
      <c r="O44" s="992"/>
      <c r="P44" s="992"/>
      <c r="Q44" s="992"/>
      <c r="R44" s="992"/>
      <c r="S44" s="576"/>
      <c r="T44" s="120"/>
      <c r="U44" s="120"/>
      <c r="V44" s="120"/>
      <c r="W44" s="120"/>
      <c r="X44" s="100"/>
      <c r="Y44" s="100"/>
      <c r="AA44" s="121"/>
    </row>
    <row r="45" spans="1:29" ht="18.75" customHeight="1" x14ac:dyDescent="0.15"/>
    <row r="46" spans="1:29" ht="18.75" customHeight="1" x14ac:dyDescent="0.15"/>
    <row r="48" spans="1:29" ht="19.5" x14ac:dyDescent="0.15">
      <c r="Z48" s="23"/>
      <c r="AA48" s="23"/>
      <c r="AB48" s="23"/>
      <c r="AC48" s="23"/>
    </row>
  </sheetData>
  <sheetProtection formatCells="0" formatColumns="0" formatRows="0" insertColumns="0" insertRows="0" insertHyperlinks="0" deleteColumns="0" deleteRows="0" sort="0" autoFilter="0" pivotTables="0"/>
  <mergeCells count="130">
    <mergeCell ref="B43:D43"/>
    <mergeCell ref="E43:H43"/>
    <mergeCell ref="T38:U38"/>
    <mergeCell ref="V38:W38"/>
    <mergeCell ref="Q39:S39"/>
    <mergeCell ref="L41:S41"/>
    <mergeCell ref="L42:S44"/>
    <mergeCell ref="B42:D42"/>
    <mergeCell ref="E42:H42"/>
    <mergeCell ref="B38:D38"/>
    <mergeCell ref="E38:J38"/>
    <mergeCell ref="K38:P38"/>
    <mergeCell ref="Q38:S38"/>
    <mergeCell ref="T36:U36"/>
    <mergeCell ref="V36:W36"/>
    <mergeCell ref="C37:D37"/>
    <mergeCell ref="E37:J37"/>
    <mergeCell ref="K37:P37"/>
    <mergeCell ref="T37:U37"/>
    <mergeCell ref="V37:W37"/>
    <mergeCell ref="T32:U32"/>
    <mergeCell ref="V32:W32"/>
    <mergeCell ref="C34:D34"/>
    <mergeCell ref="E34:J34"/>
    <mergeCell ref="K34:P34"/>
    <mergeCell ref="Q34:S37"/>
    <mergeCell ref="T34:U34"/>
    <mergeCell ref="V34:W34"/>
    <mergeCell ref="C35:D35"/>
    <mergeCell ref="E35:J35"/>
    <mergeCell ref="K35:P35"/>
    <mergeCell ref="T35:U35"/>
    <mergeCell ref="V35:W35"/>
    <mergeCell ref="C36:D36"/>
    <mergeCell ref="E36:J36"/>
    <mergeCell ref="K36:P36"/>
    <mergeCell ref="T31:U31"/>
    <mergeCell ref="V31:W31"/>
    <mergeCell ref="T26:U26"/>
    <mergeCell ref="V26:W26"/>
    <mergeCell ref="C28:D28"/>
    <mergeCell ref="E28:J28"/>
    <mergeCell ref="K28:P28"/>
    <mergeCell ref="Q28:S31"/>
    <mergeCell ref="T28:U28"/>
    <mergeCell ref="V28:W28"/>
    <mergeCell ref="C29:D29"/>
    <mergeCell ref="E29:J29"/>
    <mergeCell ref="K29:P29"/>
    <mergeCell ref="T29:U29"/>
    <mergeCell ref="V29:W29"/>
    <mergeCell ref="C30:D30"/>
    <mergeCell ref="E30:J30"/>
    <mergeCell ref="K30:P30"/>
    <mergeCell ref="T30:U30"/>
    <mergeCell ref="V30:W30"/>
    <mergeCell ref="C31:D31"/>
    <mergeCell ref="T16:U16"/>
    <mergeCell ref="V16:W16"/>
    <mergeCell ref="C17:D17"/>
    <mergeCell ref="E17:J17"/>
    <mergeCell ref="K17:P17"/>
    <mergeCell ref="T17:U17"/>
    <mergeCell ref="V17:W17"/>
    <mergeCell ref="T24:U24"/>
    <mergeCell ref="V24:W24"/>
    <mergeCell ref="T20:U20"/>
    <mergeCell ref="V20:W20"/>
    <mergeCell ref="C22:D22"/>
    <mergeCell ref="E22:J22"/>
    <mergeCell ref="K22:P22"/>
    <mergeCell ref="Q22:S25"/>
    <mergeCell ref="T22:U22"/>
    <mergeCell ref="V22:W22"/>
    <mergeCell ref="C23:D23"/>
    <mergeCell ref="E23:J23"/>
    <mergeCell ref="K23:P23"/>
    <mergeCell ref="T23:U23"/>
    <mergeCell ref="T18:U18"/>
    <mergeCell ref="V18:W18"/>
    <mergeCell ref="C19:D19"/>
    <mergeCell ref="T19:U19"/>
    <mergeCell ref="V19:W19"/>
    <mergeCell ref="C25:D25"/>
    <mergeCell ref="E25:J25"/>
    <mergeCell ref="K25:P25"/>
    <mergeCell ref="T25:U25"/>
    <mergeCell ref="V25:W25"/>
    <mergeCell ref="K24:P24"/>
    <mergeCell ref="E20:J20"/>
    <mergeCell ref="V23:W23"/>
    <mergeCell ref="C24:D24"/>
    <mergeCell ref="E24:J24"/>
    <mergeCell ref="B34:B37"/>
    <mergeCell ref="B32:D32"/>
    <mergeCell ref="E32:J32"/>
    <mergeCell ref="K32:P32"/>
    <mergeCell ref="Q32:S32"/>
    <mergeCell ref="K20:P20"/>
    <mergeCell ref="Q20:S20"/>
    <mergeCell ref="B16:B19"/>
    <mergeCell ref="N4:N5"/>
    <mergeCell ref="P4:S4"/>
    <mergeCell ref="H5:I5"/>
    <mergeCell ref="J5:M5"/>
    <mergeCell ref="B28:B31"/>
    <mergeCell ref="B26:D26"/>
    <mergeCell ref="E26:J26"/>
    <mergeCell ref="K26:P26"/>
    <mergeCell ref="Q26:S26"/>
    <mergeCell ref="B22:B25"/>
    <mergeCell ref="B20:D20"/>
    <mergeCell ref="E31:J31"/>
    <mergeCell ref="K31:P31"/>
    <mergeCell ref="E19:J19"/>
    <mergeCell ref="K19:P19"/>
    <mergeCell ref="H3:I3"/>
    <mergeCell ref="J3:M3"/>
    <mergeCell ref="N3:O3"/>
    <mergeCell ref="P3:S3"/>
    <mergeCell ref="H4:I4"/>
    <mergeCell ref="J4:M4"/>
    <mergeCell ref="P5:S5"/>
    <mergeCell ref="C16:D16"/>
    <mergeCell ref="E16:J16"/>
    <mergeCell ref="K16:P16"/>
    <mergeCell ref="Q16:S19"/>
    <mergeCell ref="C18:D18"/>
    <mergeCell ref="E18:J18"/>
    <mergeCell ref="K18:P18"/>
  </mergeCells>
  <phoneticPr fontId="2"/>
  <dataValidations disablePrompts="1" count="3">
    <dataValidation imeMode="on" allowBlank="1" showInputMessage="1" showErrorMessage="1" sqref="B20:D20 B26:D26 J4:M4 P3:S5" xr:uid="{00000000-0002-0000-0700-000000000000}"/>
    <dataValidation imeMode="disabled" allowBlank="1" showInputMessage="1" showErrorMessage="1" sqref="E43 B43" xr:uid="{00000000-0002-0000-0700-000001000000}"/>
    <dataValidation imeMode="hiragana" allowBlank="1" showInputMessage="1" showErrorMessage="1" sqref="B38:D38 B32:D32" xr:uid="{00000000-0002-0000-0700-000002000000}"/>
  </dataValidations>
  <pageMargins left="0.9055118110236221" right="0.51181102362204722" top="0.74803149606299213" bottom="0.74803149606299213" header="0.31496062992125984" footer="0.31496062992125984"/>
  <pageSetup paperSize="9" scale="6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記入例 初任研</vt:lpstr>
      <vt:lpstr>記入例 拠点校</vt:lpstr>
      <vt:lpstr>記入例 ２年次</vt:lpstr>
      <vt:lpstr>記入例 ３年次</vt:lpstr>
      <vt:lpstr>初任研経費総括表</vt:lpstr>
      <vt:lpstr>拠点校指導教員</vt:lpstr>
      <vt:lpstr>教科指導員</vt:lpstr>
      <vt:lpstr>（２年次）経費総括表</vt:lpstr>
      <vt:lpstr>（３年次）経費総括表</vt:lpstr>
      <vt:lpstr>'（２年次）経費総括表'!Print_Area</vt:lpstr>
      <vt:lpstr>'（３年次）経費総括表'!Print_Area</vt:lpstr>
      <vt:lpstr>'記入例 ２年次'!Print_Area</vt:lpstr>
      <vt:lpstr>'記入例 ３年次'!Print_Area</vt:lpstr>
      <vt:lpstr>'記入例 拠点校'!Print_Area</vt:lpstr>
      <vt:lpstr>'記入例 初任研'!Print_Area</vt:lpstr>
      <vt:lpstr>拠点校指導教員!Print_Area</vt:lpstr>
      <vt:lpstr>教科指導員!Print_Area</vt:lpstr>
      <vt:lpstr>初任研経費総括表!Print_Area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A00188</dc:creator>
  <cp:lastModifiedBy>Administrator</cp:lastModifiedBy>
  <cp:lastPrinted>2023-03-07T02:08:29Z</cp:lastPrinted>
  <dcterms:created xsi:type="dcterms:W3CDTF">2006-04-03T01:19:17Z</dcterms:created>
  <dcterms:modified xsi:type="dcterms:W3CDTF">2023-03-14T01:00:10Z</dcterms:modified>
</cp:coreProperties>
</file>