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小中】\"/>
    </mc:Choice>
  </mc:AlternateContent>
  <xr:revisionPtr revIDLastSave="0" documentId="13_ncr:1_{E6ED9C7B-0B6C-4604-A08F-B2D586D0138F}" xr6:coauthVersionLast="36" xr6:coauthVersionMax="36" xr10:uidLastSave="{00000000-0000-0000-0000-000000000000}"/>
  <bookViews>
    <workbookView xWindow="3750" yWindow="615" windowWidth="15075" windowHeight="6600" tabRatio="846" activeTab="4" xr2:uid="{00000000-000D-0000-FFFF-FFFF00000000}"/>
  </bookViews>
  <sheets>
    <sheet name="記入例 初任研" sheetId="26" r:id="rId1"/>
    <sheet name="記入例 拠点校" sheetId="27" r:id="rId2"/>
    <sheet name="記入例 ２年次" sheetId="28" r:id="rId3"/>
    <sheet name="記入例 ３年次" sheetId="29" r:id="rId4"/>
    <sheet name="初任研経費総括表" sheetId="30" r:id="rId5"/>
    <sheet name="拠点校指導教員" sheetId="20" r:id="rId6"/>
    <sheet name="（２年次）経費総括表" sheetId="4" r:id="rId7"/>
    <sheet name="（３年次）経費総括表" sheetId="32" r:id="rId8"/>
  </sheets>
  <definedNames>
    <definedName name="_xlnm.Print_Area" localSheetId="6">'（２年次）経費総括表'!$A$1:$S$44</definedName>
    <definedName name="_xlnm.Print_Area" localSheetId="7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 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4">初任研経費総括表!$A$1:$S$60</definedName>
  </definedNames>
  <calcPr calcId="191029"/>
</workbook>
</file>

<file path=xl/calcChain.xml><?xml version="1.0" encoding="utf-8"?>
<calcChain xmlns="http://schemas.openxmlformats.org/spreadsheetml/2006/main">
  <c r="P45" i="26" l="1"/>
  <c r="B40" i="26" l="1"/>
  <c r="B38" i="26"/>
  <c r="B36" i="26"/>
  <c r="B34" i="26"/>
  <c r="B31" i="26"/>
  <c r="B30" i="26"/>
  <c r="B29" i="26"/>
  <c r="B28" i="26"/>
  <c r="Q39" i="32" l="1"/>
  <c r="M46" i="20"/>
  <c r="I46" i="20"/>
  <c r="E46" i="20"/>
  <c r="M47" i="20" l="1"/>
  <c r="IM41" i="30"/>
  <c r="IU40" i="30"/>
  <c r="B40" i="30"/>
  <c r="IM39" i="30"/>
  <c r="IU38" i="30"/>
  <c r="B38" i="30"/>
  <c r="IU36" i="30"/>
  <c r="B36" i="30"/>
  <c r="B34" i="30"/>
  <c r="IU33" i="30"/>
  <c r="B31" i="30"/>
  <c r="B30" i="30"/>
  <c r="B29" i="30"/>
  <c r="B28" i="30"/>
  <c r="Q39" i="29" l="1"/>
  <c r="Q33" i="29"/>
  <c r="Q27" i="29"/>
  <c r="Q21" i="29"/>
  <c r="Q40" i="29" s="1"/>
  <c r="Q39" i="28" l="1"/>
  <c r="Q33" i="28"/>
  <c r="Q27" i="28"/>
  <c r="Q21" i="28"/>
  <c r="Q40" i="28" s="1"/>
  <c r="Q38" i="32" l="1"/>
  <c r="Q32" i="32"/>
  <c r="Q26" i="32"/>
  <c r="Q20" i="32"/>
  <c r="Q38" i="4"/>
  <c r="Q32" i="4"/>
  <c r="Q26" i="4"/>
  <c r="Q20" i="4"/>
  <c r="Q39" i="4" s="1"/>
  <c r="L10" i="20" l="1"/>
  <c r="E10" i="20"/>
  <c r="F56" i="30" l="1"/>
  <c r="I56" i="30" l="1"/>
  <c r="P45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1D1B8AF7-8280-43BC-BFAC-7E0047C88996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8179DBE8-C8FD-417C-825B-F7015CE90F49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J28" authorId="1" shapeId="0" xr:uid="{AFD4CE7E-9342-4AA0-AD20-FAD8D4B6C9F9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</t>
        </r>
      </text>
    </comment>
    <comment ref="H34" authorId="0" shapeId="0" xr:uid="{74BCA43C-4615-475B-9A83-1DED22D1BEC7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D39" authorId="1" shapeId="0" xr:uid="{403ED3CB-88AD-46DC-A175-1B4F984F5018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3EA17F1B-AF1C-47F6-A7D4-FAA9028E47BF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訪問日（年間３０回）を、担当教員 に確認の上、記入する。
 複数の初任者が配置された学校 へ指導訪問する場合、
 初任者一人分ずつ分けて記載する。</t>
        </r>
      </text>
    </comment>
    <comment ref="K45" authorId="0" shapeId="0" xr:uid="{43CE3265-8351-474B-B44D-7FA766B54166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 実施される授業研修（同校種）に
指導訪問する場合は、この欄に記載する。</t>
        </r>
      </text>
    </comment>
    <comment ref="F47" authorId="0" shapeId="0" xr:uid="{C2EDB745-ECE8-43A5-AA22-311C95561266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E18" authorId="0" shapeId="0" xr:uid="{55FF938C-AE84-428E-A495-FE5B62CD502E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７月２５日
　Bブロック　７月２６日
　Cブロック　７月２７日
　Dブロック　７月２８日</t>
        </r>
      </text>
    </comment>
    <comment ref="K23" authorId="0" shapeId="0" xr:uid="{050BEF15-979D-4862-B55D-45A537A2536C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D5CBCCEE-9015-44DB-A344-8C95816BE4F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23" authorId="0" shapeId="0" xr:uid="{420ADFEB-4BB5-4F66-ADBD-256820D4BF17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D6FE18E-618B-490C-B7AD-C4E6D466FAED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<sst xmlns="http://schemas.openxmlformats.org/spreadsheetml/2006/main" count="692" uniqueCount="142">
  <si>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</si>
  <si>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</si>
  <si>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</si>
  <si>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</si>
  <si>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</si>
  <si>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</si>
  <si>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</si>
  <si>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</si>
  <si>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</si>
  <si>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</si>
  <si>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</si>
  <si>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</si>
  <si>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</si>
  <si>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</si>
  <si>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</si>
  <si>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</si>
  <si>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</si>
  <si>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</si>
  <si>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</si>
  <si>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</si>
  <si>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</si>
  <si>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</si>
  <si>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</si>
  <si>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</si>
  <si>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</si>
  <si>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</si>
  <si>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</si>
  <si>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</si>
  <si>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</si>
  <si>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</si>
  <si>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</si>
  <si>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</si>
  <si>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教育センター学びの丘</t>
    <rPh sb="0" eb="10">
      <t>キョ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</si>
  <si>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</si>
  <si>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</si>
  <si>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</si>
  <si>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</si>
  <si>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</si>
  <si>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</si>
  <si>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</si>
  <si>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</si>
  <si>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</si>
  <si>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</si>
  <si>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</si>
  <si>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</si>
  <si>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）月分（小学校・紀南用）</t>
    <rPh sb="4" eb="5">
      <t>ショウ</t>
    </rPh>
    <rPh sb="9" eb="10">
      <t>ミナミ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</si>
  <si>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</si>
  <si>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</si>
  <si>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</si>
  <si>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</si>
  <si>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</si>
  <si>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</si>
  <si>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</si>
  <si>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</si>
  <si>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</si>
  <si>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</si>
  <si>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</si>
  <si>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</si>
  <si>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</si>
  <si>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</si>
  <si>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</si>
  <si>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</si>
  <si>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</si>
  <si>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</si>
  <si>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</si>
  <si>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</si>
  <si>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</si>
  <si>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</si>
  <si>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</si>
  <si>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</si>
  <si>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</si>
  <si>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</si>
  <si>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</si>
  <si>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</si>
  <si>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</si>
  <si>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</si>
  <si>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</si>
  <si>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</si>
  <si>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</si>
  <si>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</si>
  <si>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</si>
  <si>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 xml:space="preserve"> 
 氏名</t>
    <rPh sb="8" eb="9">
      <t>シ</t>
    </rPh>
    <rPh sb="9" eb="10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</si>
  <si>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</si>
  <si>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</si>
  <si>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</si>
  <si>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</si>
  <si>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</si>
  <si>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）月分（小学校・紀南用）</t>
    <rPh sb="4" eb="5">
      <t>ショウ</t>
    </rPh>
    <rPh sb="5" eb="7">
      <t>ガッコウ</t>
    </rPh>
    <rPh sb="9" eb="10">
      <t>ミナミ</t>
    </rPh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</si>
  <si>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</si>
  <si>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</si>
  <si>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</si>
  <si>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</si>
  <si>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</si>
  <si>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</si>
  <si>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小学校理科教育研修</t>
    <rPh sb="0" eb="3">
      <t>ショウガッコウ</t>
    </rPh>
    <rPh sb="3" eb="5">
      <t>リカ</t>
    </rPh>
    <rPh sb="5" eb="7">
      <t>キョウイク</t>
    </rPh>
    <rPh sb="7" eb="9">
      <t>ケンシュウ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</si>
  <si>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</si>
  <si>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</si>
  <si>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</si>
  <si>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</si>
  <si>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</si>
  <si>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</si>
  <si>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１　初任者研修・・・１４日</t>
    <rPh sb="2" eb="5">
      <t>ショニンシャ</t>
    </rPh>
    <rPh sb="5" eb="7">
      <t>ケンシュウ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</si>
  <si>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</si>
  <si>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</si>
  <si>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</si>
  <si>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</si>
  <si>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</si>
  <si>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t>7月　　　　日</t>
    <rPh sb="1" eb="2">
      <t>ガツ</t>
    </rPh>
    <rPh sb="6" eb="7">
      <t>ニチ</t>
    </rPh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</si>
  <si>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</si>
  <si>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</si>
  <si>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</si>
  <si>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</si>
  <si>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</si>
  <si>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</si>
  <si>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</si>
  <si>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</si>
  <si>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令和５年度初任者研修経費調総括表（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</si>
  <si>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令和５年度初任者研修等（２年次）経費調総括表（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</si>
  <si>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令和５年度初任者研修等（３年次）経費調総括表（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</si>
  <si>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</si>
  <si>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8月　　　　日</t>
    <rPh sb="1" eb="2">
      <t>ガツ</t>
    </rPh>
    <rPh sb="6" eb="7">
      <t>ニチ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</si>
  <si>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</si>
  <si>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</si>
  <si>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</si>
  <si>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教職基礎研修⑦に係る旅費取扱いについては、「令和５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</si>
  <si>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</si>
  <si>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</si>
  <si>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r>
      <t>　(4)</t>
    </r>
    <r>
      <rPr>
        <b/>
        <sz val="14"/>
        <color rgb="FF000000"/>
        <rFont val="Meiryo UI"/>
        <family val="3"/>
        <charset val="128"/>
      </rPr>
      <t xml:space="preserve"> 旅費請求のない月は、旅費額合計０として提出すること。</t>
    </r>
    <r>
      <rPr>
        <sz val="14"/>
        <color rgb="FF000000"/>
        <rFont val="Meiryo UI"/>
        <family val="3"/>
        <charset val="128"/>
      </rPr>
      <t>（FAX可　0739－26－8120　送付状不要）</t>
    </r>
    <rPh sb="24" eb="26">
      <t>テイシュツ</t>
    </rPh>
    <phoneticPr fontId="2"/>
  </si>
  <si>
    <t>　(3) 当月の該当項目は、マーカー等で色付けすること。</t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</si>
  <si>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</si>
  <si>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</si>
  <si>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</si>
  <si>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r>
      <t>　(2) 実施日、会場名等が未定の場合は、</t>
    </r>
    <r>
      <rPr>
        <b/>
        <sz val="14"/>
        <color rgb="FF000000"/>
        <rFont val="Meiryo UI"/>
        <family val="3"/>
        <charset val="128"/>
      </rPr>
      <t>決定次第記入すること</t>
    </r>
    <r>
      <rPr>
        <sz val="14"/>
        <color rgb="FF000000"/>
        <rFont val="Meiryo UI"/>
        <family val="3"/>
        <charset val="128"/>
      </rPr>
      <t>。</t>
    </r>
    <phoneticPr fontId="2"/>
  </si>
  <si>
    <t>　(1) 会場が決定している研修は、旅費額（見込額）を記入すること。</t>
    <phoneticPr fontId="2"/>
  </si>
  <si>
    <t>　(2) 実施後、指導教員と確認の上、該当月項目をマーカー等で色付けすること。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2" eb="24">
      <t>コウモク</t>
    </rPh>
    <rPh sb="29" eb="30">
      <t>トウ</t>
    </rPh>
    <rPh sb="31" eb="32">
      <t>イロ</t>
    </rPh>
    <rPh sb="32" eb="33">
      <t>ツ</t>
    </rPh>
    <phoneticPr fontId="2"/>
  </si>
  <si>
    <t>　(1) 実施日が未定であっても、旅費額（見込額）を記入し、「年間旅費見込額」欄に反映させること。</t>
    <rPh sb="5" eb="8">
      <t>ジッシビ</t>
    </rPh>
    <rPh sb="9" eb="11">
      <t>ミテイ</t>
    </rPh>
    <rPh sb="33" eb="35">
      <t>リョヒ</t>
    </rPh>
    <rPh sb="35" eb="38">
      <t>ミコミガク</t>
    </rPh>
    <phoneticPr fontId="2"/>
  </si>
  <si>
    <t>　(3) 該当月の合計旅費額を、「当月旅費額」欄に記入すること。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7" eb="19">
      <t>トウゲツ</t>
    </rPh>
    <rPh sb="19" eb="21">
      <t>リョヒ</t>
    </rPh>
    <rPh sb="21" eb="22">
      <t>ガク</t>
    </rPh>
    <rPh sb="23" eb="24">
      <t>ラン</t>
    </rPh>
    <rPh sb="25" eb="27">
      <t>キニュウ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</si>
  <si>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</si>
  <si>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　(1) 会場が決定している研修は旅費見込額を記入し、変更があった場合は修正すること。又、「６ 年間旅費見込額合計」欄に反映させること。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8" eb="59">
      <t>ラン</t>
    </rPh>
    <rPh sb="60" eb="62">
      <t>ハンエイ</t>
    </rPh>
    <phoneticPr fontId="2"/>
  </si>
  <si>
    <t xml:space="preserve">学野　一郎…4/25　転居のため通勤認定距離変更
居住地：岩出市、認定距離：３．５km　に変更
教育　正夫…4/5　教職基礎研修①　体調不良により欠席
</t>
    <phoneticPr fontId="2"/>
  </si>
  <si>
    <t>　(5) 全ての研修等について完了した月の翌月分以降の提出は不要。</t>
  </si>
  <si>
    <t>　(5) 全ての研修等について完了した月の翌月分以降の提出は不要。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</si>
</sst>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04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76" fontId="20" fillId="0" borderId="0" xfId="0" applyNumberFormat="1" applyFont="1" applyAlignme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6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8" fontId="6" fillId="0" borderId="58" xfId="0" applyNumberFormat="1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  <protection locked="0"/>
    </xf>
    <xf numFmtId="178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129" xfId="0" applyFont="1" applyFill="1" applyBorder="1" applyAlignment="1" applyProtection="1">
      <alignment horizontal="center" vertical="center"/>
      <protection locked="0"/>
    </xf>
    <xf numFmtId="38" fontId="20" fillId="2" borderId="129" xfId="1" applyFont="1" applyFill="1" applyBorder="1" applyAlignment="1" applyProtection="1">
      <alignment horizontal="center" vertical="center"/>
      <protection locked="0"/>
    </xf>
    <xf numFmtId="38" fontId="20" fillId="2" borderId="130" xfId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9" xfId="0" applyNumberFormat="1" applyFont="1" applyFill="1" applyBorder="1" applyAlignment="1" applyProtection="1">
      <alignment horizontal="right" vertical="center" shrinkToFit="1"/>
    </xf>
    <xf numFmtId="177" fontId="6" fillId="2" borderId="44" xfId="0" applyNumberFormat="1" applyFont="1" applyFill="1" applyBorder="1" applyAlignment="1" applyProtection="1">
      <alignment horizontal="right" vertical="center" shrinkToFit="1"/>
    </xf>
    <xf numFmtId="0" fontId="6" fillId="2" borderId="5" xfId="0" applyFont="1" applyFill="1" applyBorder="1" applyAlignment="1" applyProtection="1">
      <alignment horizontal="right" vertical="center" shrinkToFit="1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27" fillId="0" borderId="30" xfId="0" applyNumberFormat="1" applyFont="1" applyBorder="1" applyAlignment="1" applyProtection="1">
      <alignment horizontal="center" vertical="center" shrinkToFit="1"/>
      <protection locked="0"/>
    </xf>
    <xf numFmtId="17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vertical="center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 applyProtection="1">
      <alignment horizontal="right" vertical="center" shrinkToFit="1"/>
      <protection locked="0"/>
    </xf>
    <xf numFmtId="179" fontId="27" fillId="0" borderId="29" xfId="0" applyNumberFormat="1" applyFont="1" applyBorder="1" applyAlignment="1" applyProtection="1">
      <alignment horizontal="center" vertical="center" shrinkToFit="1"/>
      <protection locked="0"/>
    </xf>
    <xf numFmtId="179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vertical="center" shrinkToFit="1"/>
      <protection locked="0"/>
    </xf>
    <xf numFmtId="177" fontId="6" fillId="2" borderId="147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48" xfId="0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46" xfId="0" applyNumberFormat="1" applyFont="1" applyBorder="1" applyAlignment="1" applyProtection="1">
      <alignment horizontal="center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9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0" xfId="0" applyNumberFormat="1" applyFont="1" applyFill="1" applyBorder="1" applyAlignment="1">
      <alignment horizontal="right" vertical="center" shrinkToFit="1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2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77" xfId="0" applyFont="1" applyFill="1" applyBorder="1" applyAlignment="1">
      <alignment horizontal="right" vertical="center" shrinkToFit="1"/>
    </xf>
    <xf numFmtId="179" fontId="6" fillId="2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76" xfId="0" applyNumberFormat="1" applyFont="1" applyFill="1" applyBorder="1" applyAlignment="1">
      <alignment horizontal="right" vertical="center" shrinkToFit="1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Fill="1" applyBorder="1" applyAlignment="1" applyProtection="1">
      <alignment horizontal="center" vertical="center" shrinkToFit="1"/>
      <protection locked="0"/>
    </xf>
    <xf numFmtId="38" fontId="20" fillId="0" borderId="16" xfId="1" applyFont="1" applyFill="1" applyBorder="1" applyAlignment="1" applyProtection="1">
      <alignment horizontal="center" vertical="center" shrinkToFit="1"/>
      <protection locked="0"/>
    </xf>
    <xf numFmtId="38" fontId="20" fillId="0" borderId="46" xfId="1" applyFont="1" applyFill="1" applyBorder="1" applyAlignment="1" applyProtection="1">
      <alignment horizontal="center" vertical="center" shrinkToFit="1"/>
      <protection locked="0"/>
    </xf>
    <xf numFmtId="38" fontId="20" fillId="0" borderId="48" xfId="1" applyFont="1" applyFill="1" applyBorder="1" applyAlignment="1" applyProtection="1">
      <alignment horizontal="center" vertical="center" shrinkToFit="1"/>
      <protection locked="0"/>
    </xf>
    <xf numFmtId="38" fontId="20" fillId="0" borderId="17" xfId="1" applyFont="1" applyFill="1" applyBorder="1" applyAlignment="1" applyProtection="1">
      <alignment horizontal="center" vertical="center" shrinkToFit="1"/>
      <protection locked="0"/>
    </xf>
    <xf numFmtId="41" fontId="20" fillId="0" borderId="15" xfId="0" applyNumberFormat="1" applyFont="1" applyFill="1" applyBorder="1" applyAlignment="1" applyProtection="1">
      <alignment horizontal="right" vertical="center" shrinkToFit="1"/>
    </xf>
    <xf numFmtId="41" fontId="20" fillId="0" borderId="16" xfId="0" applyNumberFormat="1" applyFont="1" applyFill="1" applyBorder="1" applyAlignment="1" applyProtection="1">
      <alignment horizontal="right" vertical="center" shrinkToFit="1"/>
    </xf>
    <xf numFmtId="41" fontId="20" fillId="0" borderId="17" xfId="0" applyNumberFormat="1" applyFont="1" applyFill="1" applyBorder="1" applyAlignment="1" applyProtection="1">
      <alignment horizontal="right" vertical="center" shrinkToFit="1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56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38" fontId="20" fillId="2" borderId="15" xfId="1" applyFont="1" applyFill="1" applyBorder="1" applyAlignment="1" applyProtection="1">
      <alignment horizontal="center" vertical="center" wrapText="1" shrinkToFit="1"/>
      <protection locked="0"/>
    </xf>
    <xf numFmtId="38" fontId="20" fillId="2" borderId="16" xfId="1" applyFont="1" applyFill="1" applyBorder="1" applyAlignment="1" applyProtection="1">
      <alignment horizontal="center" vertical="center" wrapText="1" shrinkToFit="1"/>
      <protection locked="0"/>
    </xf>
    <xf numFmtId="38" fontId="20" fillId="2" borderId="46" xfId="1" applyFont="1" applyFill="1" applyBorder="1" applyAlignment="1" applyProtection="1">
      <alignment horizontal="center" vertical="center" wrapText="1" shrinkToFit="1"/>
      <protection locked="0"/>
    </xf>
    <xf numFmtId="38" fontId="20" fillId="2" borderId="48" xfId="1" applyFont="1" applyFill="1" applyBorder="1" applyAlignment="1" applyProtection="1">
      <alignment horizontal="center" vertical="center" shrinkToFit="1"/>
      <protection locked="0"/>
    </xf>
    <xf numFmtId="38" fontId="20" fillId="2" borderId="16" xfId="1" applyFont="1" applyFill="1" applyBorder="1" applyAlignment="1" applyProtection="1">
      <alignment horizontal="center" vertical="center" shrinkToFit="1"/>
      <protection locked="0"/>
    </xf>
    <xf numFmtId="38" fontId="20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2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2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locked="0"/>
    </xf>
    <xf numFmtId="38" fontId="20" fillId="0" borderId="8" xfId="1" applyFont="1" applyFill="1" applyBorder="1" applyAlignment="1" applyProtection="1">
      <alignment horizontal="center" vertical="center" shrinkToFit="1"/>
      <protection locked="0"/>
    </xf>
    <xf numFmtId="38" fontId="20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Border="1" applyAlignment="1" applyProtection="1">
      <alignment horizontal="center" vertical="center" wrapText="1" shrinkToFit="1"/>
      <protection locked="0"/>
    </xf>
    <xf numFmtId="38" fontId="20" fillId="0" borderId="16" xfId="1" applyFont="1" applyBorder="1" applyAlignment="1" applyProtection="1">
      <alignment horizontal="center" vertical="center" wrapText="1" shrinkToFit="1"/>
      <protection locked="0"/>
    </xf>
    <xf numFmtId="38" fontId="20" fillId="0" borderId="46" xfId="1" applyFont="1" applyBorder="1" applyAlignment="1" applyProtection="1">
      <alignment horizontal="center" vertical="center" wrapText="1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wrapText="1" shrinkToFit="1"/>
      <protection locked="0"/>
    </xf>
    <xf numFmtId="0" fontId="20" fillId="0" borderId="16" xfId="0" applyFont="1" applyBorder="1" applyAlignment="1" applyProtection="1">
      <alignment horizontal="center" vertical="center" wrapText="1" shrinkToFit="1"/>
      <protection locked="0"/>
    </xf>
    <xf numFmtId="0" fontId="20" fillId="0" borderId="46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179" fontId="27" fillId="0" borderId="48" xfId="0" applyNumberFormat="1" applyFont="1" applyBorder="1" applyAlignment="1" applyProtection="1">
      <alignment horizontal="center" vertical="center" shrinkToFit="1"/>
      <protection locked="0"/>
    </xf>
    <xf numFmtId="179" fontId="27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77" fontId="6" fillId="0" borderId="147" xfId="0" applyNumberFormat="1" applyFont="1" applyBorder="1" applyAlignment="1" applyProtection="1">
      <alignment horizontal="right" vertical="center" shrinkToFit="1"/>
      <protection locked="0"/>
    </xf>
    <xf numFmtId="0" fontId="6" fillId="0" borderId="148" xfId="0" applyFont="1" applyBorder="1" applyAlignment="1" applyProtection="1">
      <alignment horizontal="right" vertical="center" shrinkToFit="1"/>
      <protection locked="0"/>
    </xf>
    <xf numFmtId="179" fontId="27" fillId="0" borderId="28" xfId="0" applyNumberFormat="1" applyFont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vertical="center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9" fontId="27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3625" y="1734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9EE404-5EA6-4112-8AD8-22857593F07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1A3DD3-5711-4F7C-9B84-BCE00301334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9CA7DE0-6D22-4C1E-8092-4AA08F9112A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D4289B-EB42-4A91-BC43-13559DE8C2E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CCA65B2-961B-4F6D-9CE3-0B2188A6BE09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AED663-6F0B-44F6-BAE2-538FD0B9562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94DEA0-7E81-4D7E-A2FD-7A48738D705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EAAA830-B3EE-4DEE-A4EF-32E2655734C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8870EB-18F2-41C2-881D-4DB7D93DEB1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F4CF0B6-FFC1-411B-88DA-9EE8F6CE8EB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B0AD04-074B-4290-9242-E18D7C06497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0282ED9-658D-4664-919E-252B5CDEE12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C65789E-237C-4DBA-A159-EF0344C115A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BBAE7EE-B43E-4F6C-861F-EE7ED94E5EE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3AA170-44D3-4C20-A0C6-46F8A75D78F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DAC4DE1-2F7E-4CCA-A4B3-15A73B1B9AE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AA9CC96-0F8F-45B9-9811-54A9D0C7785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24BB67-00FA-4DE3-9457-D2B6FAFC02E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62D9F5-942F-4080-A408-4AF3C8F45A7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03FBA5-A2B8-4EF3-A6C5-4C41EE22F9A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5ADD22F-D9AF-4A66-8474-B5222420819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7FE985-A376-48FA-90DF-544F5FA31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97D08BB-929D-473D-B127-FC05A3624B9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56E9B02-0795-467D-93F1-AE5F20AEB12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447CAB7-E319-415D-807B-2BCC6FC3276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E84ED1-E767-480C-82B8-1928216CFE0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C6A23A-5005-4194-8F2D-050282BC617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7114B9C-CF70-4800-B816-B1DDC068BD0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1B12F74-220C-4F06-9EC4-72B857D3BBC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4480788-DA03-424C-B6F9-F84F7657FD9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028EFD5-3118-46C4-B995-B42C6538791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D2F8C10-4183-49B6-823D-4A490D8F3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988E293-FF75-458E-9051-17868EE94F8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5F56C42-85FC-4E56-8377-9EB739B49B7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A2E0AA6-2BFC-46E5-A534-3DD5D07F042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73BB4A8-B729-4BD2-8247-8E2A7F844F8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F1116F-3CB8-4C60-82E7-A3D1535E75B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F7A7A1A-31FA-40CD-9665-8CA0298CA2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5DEE762-BB3F-4957-B5A6-F7B37F23E3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77455ED-0896-42C1-919F-4EA25B786D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38E2DE4-7EBE-4EFE-8367-D0E803436E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C9B59A2-0550-4264-A7EC-AF5C4D36A4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B1DBDF2-4957-4F20-A545-983FDD0F9F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4239DBE-952B-410B-8DB6-37A80D8063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44757F5-5DAA-4E1A-91D5-1A626F31E1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F034C50-B07C-4BFD-8079-126A61E15F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8EF1392-5502-4D23-B090-B422AC2D34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507C4D3-5854-4D19-BBB7-7BF1189387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62AE69B-0F9D-446C-9CFC-75B9100B075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B915B0A-4A00-46C6-8C35-B43EAAA1E2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A15810D-0E6E-4027-8319-AA8251A29F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2AED305-1176-449E-8E6A-BDF2EE0366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32F5985-15A2-41C5-9647-EBC5C59185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CB6338A-444A-4233-9E49-DA928DE53E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66AB25A-CEFA-491C-87F4-027E251F5D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BD21B3E-2FCF-452A-A053-994074D683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AEC4D50-343E-4037-B8BE-3202D5C2E3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3BE28D4-6E74-44CB-97A0-E67BBDF903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2E70E508-6998-470B-92C9-3AB217C8F7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1F91DE92-BD81-42CF-8FA6-B3F2A074DF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8CF940D4-04F1-431E-905E-ACDB6DF1CD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867D949-26D7-4AF1-95DF-9947F73193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1958B96-84EA-4CE0-9980-A526F2CCDC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4B9E339-9CA6-49C7-B40D-572F83B494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222BB44-E04A-411B-A190-52763F5B68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667CC00-C7A1-4F0E-B003-F66F721228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CD34274-829D-44A2-8A86-A2652B1D41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D8EB347F-5D36-473D-84A8-A9E96953DA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64E7717-5E6C-4410-9B4F-CDFAA44E52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CDCDFD2-1C31-4A35-914A-038EEB24B8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CC4D429-56AC-4EFB-B43F-A8A28CD00EB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932F6A7-34AA-4C70-947C-73AD9BAB3D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E6A7EDA-9DBE-4BE1-990E-7F91B468142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BA66522-6305-45C3-9B19-F2E82C0776F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BDBCFB3-B8C4-489A-97E8-A862155636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58214EE-3481-409B-A5B2-0C5976B19A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383C918-0127-46BF-B6A0-562A6A203C2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344D187-4C2E-4ECC-B7E1-FE40021E82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A9AFA61-948A-4F06-BDF2-79505A7522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3455DFA-3F0A-44C3-B6B6-BAC3ABD004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979C26E-38DB-40FE-92A9-5FAE6F3A6B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2B2B4674-4BA6-41E5-854F-2E6B7327F1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82E90499-02DB-4EF7-9ABC-B0E8753B13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D898825-5F71-4CFD-BD8D-8B55B1541C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CFC7D150-2246-4834-A92E-21F774FD2E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560521D1-5D82-48F6-A6D0-973B6D5AC33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5F78294C-B5B6-4546-92F3-63B4F67012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5974974-EEA0-4374-A5AC-9555343C104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17651A42-29B0-4243-A4B0-D590AD9B9C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88A17B87-8D7E-473F-AC33-966D413C8B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A9BDD89C-50C4-42CB-890F-3A53183BAD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D42D192-F3CA-4D7B-92C6-38D1D5DF3E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16C478A-C487-4E41-8049-42F57FECCF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FDDD8193-890C-4244-95B8-7C658A8F45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471FBE3-3082-4B86-A88D-8E05795867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E84B925C-E9BE-4471-A31B-B32617413D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8F07AC3C-8542-4D70-A8BD-044057DA20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A5FABB10-AFFD-485E-BE46-8668A2258F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E1B1576E-893D-40B9-BF2B-E832895350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FBF77DD-3BA8-4AC3-9977-E227F75B36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92AD3154-B0FE-47F4-A757-1FDCCC9E5F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E5B09817-9213-47A8-A878-59CDF51A6C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7CA21A90-FA90-46E6-99E9-6DB111FBEA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50E460DD-3CAB-435E-A4DD-E5D4208321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D48BDCEB-7026-464D-A071-866699CC2C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E712467-D24E-4177-80A9-8EAE5DD6CB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B791003-4C48-4E35-BB80-F5764B4CDA1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84BFBA5-D688-4060-8120-AEA5DACBCD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B61EDC13-EFD3-4AA1-9D8D-F29A6EE45F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56143A4A-DC7E-4CF3-A74C-E35B282D1F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51FDCC22-8C87-4BB7-9BE8-20B7820C6F0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5FE6B70C-EFF0-4F47-99EC-39ED843BFC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43606A72-F8ED-4030-AC92-CB26A7EB95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7E7F397E-515C-47CB-B8BC-08D734E13D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9F202673-365D-4A6B-9066-6D15059517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C08DEE8D-ED60-4ADB-826A-9A76C34E81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A2047EE9-2977-4B75-BA33-5DB9C9746A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85FB6EB-BC5F-4AB6-8501-2257B1C504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5520598A-B47D-47E2-BF96-F11F4BF8271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EE57B1ED-D2FC-447D-B86E-9A220A6A2D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6A81DA9B-4A2A-47D2-B723-10331D91CA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F215A8B5-B16A-4871-8516-F812F954B2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AB3AA982-38B9-447A-B1FA-6FCADDC17F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7CF9AD52-16C1-44AE-97C5-524F8B8B4C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CD246F3A-F1CD-48FC-BD67-F98283F22B1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C00B686-B717-49BF-86C2-8BE80E22A4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54DE443E-E625-451F-B7BF-0B0A6C4B4D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712BC9-26C2-476D-817F-78100592E89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570D4E-E24A-47F0-BB4D-E3B90B0C1DF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CCA10F-99B3-40EC-948E-6D229E2EEFD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2F2C379-8CED-4186-AA19-DDC6448B02C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B780E1-0249-4937-A7F8-102784176DF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080B9F-5119-4392-84F6-CF27E68DA2E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791FD-0F5A-4599-B5A3-00CE5E0A7E5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0FECAD-8BD5-46B0-B26A-B79A578BD20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58C203-6ECE-4405-B9FE-A2B3986FD54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5096831-2D0C-4B7E-970A-A13C965658B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591E55C-4CA4-4B9A-BA4E-16C196504DB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3EC338-6D06-4D9C-A8C5-419E4799A30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393CD8-4A52-4B45-B00A-3ADB522E50C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5974634-2B0F-41E8-B6EB-C1E2CD362E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BEE56B8-94AF-4B2F-BA6C-E4A464A8A43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9BFE6A-618A-48C3-97E3-735DCF4BF73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6A96FA3-2AFE-4153-892A-11CC69963B4E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2D66058-A687-411C-897D-E83577096EE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B37D19E-F9F2-4FF6-8DC8-22888ADE346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762885-E08C-476B-B1E5-A9EF2042647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F2CB668-97CF-4D0F-82CC-A814FAF8A78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C5493E-421B-43BC-857D-DA9482F74F8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4A7BBAD-7EC9-4A18-AC4E-BA9834B1548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4258167-78EF-497E-BDE6-F2D7ACE50D2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3006A3-F878-442A-97EB-756DD1FC244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8D41806-F283-43BB-B2AF-5036A806AA4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D7DA603-BA43-4AA8-9CC1-2EFAFC544C4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C58112-F0E1-40C1-82E4-2979F7AA9D9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E71A9CD-0A9C-4768-8987-8FA3D43FC9A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E40155D-A248-48AB-BB1B-50727FEB8AF4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D0C87E4-6130-4F27-ACB2-8A9F8B12A76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921A6C9-8297-4C1A-B53A-B67FAACED7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BC7A12-DF01-4BB5-889B-3E8FFCB6D11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0E63FB4-9465-447E-B98F-FE9907D116A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409ADE0-C34A-4123-9CB7-58386BFEE96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65977CA-DE9C-46AD-853A-AC5DFCC1528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6EF1914-62B9-4EFB-B26C-3C2C173B3F0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6EB88D9-B12A-432E-86C0-6A2BDFCBCFC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9DC074F-A097-49F6-A294-DC1FEAD81E45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D0310BB-DB5E-4B29-A405-E59D77E0CD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9B0EADE-69A9-4595-80C6-AD76BFFC0D9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7B86F93-52B5-4B1C-9B17-337395A1DE8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91E55C2-ED66-40D8-ACED-DA675DBF9AF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B32CE25-BD8F-4261-9324-44CB9B8852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D890F94-0100-4B29-9429-02551695996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70C99B-DADA-4D8A-9698-5D8BB6D5049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04D69A-BDE7-45C5-B553-CC9FFBCCD0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D04EC4-D091-4F7C-8A46-E7C5B496F37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E741467-1709-4C88-A327-7EB00D9056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FD967-A05F-4354-B8D1-8908C41896D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67C678-82F1-41F3-B663-92E0454BE88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9C7EDD-6CB3-44D8-9266-4B37B4A67E9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439E66D-DFA5-4825-B1D2-68AF5195F7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694935C-FEFD-4DD3-AC0B-D268AC0925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F56DBCC-734A-4EB9-B26C-474405BE2F6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9A07A55-603C-45A6-AB30-E855177FBA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43548FC-8767-43F3-ADD7-26A0B107912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E1C10C7-F73A-4E6A-9BF1-3C4BE43E112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3CE2F-5B0F-433C-82F2-AFEEE73070F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3F251D5-9DBC-423C-80CB-873A9140D74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D6B0835-3013-4314-A44C-15FB7CBD8D8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28534EC-8440-4FF0-ACE9-D3D4964A94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9BD521F-46CA-4257-9C7A-B8A257FF9B2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D95FF13-6C62-4918-A3FB-132954FF9A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DE3FEE8-80F0-4DB5-9E33-FA467F195AD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699D8C-C860-4291-8225-10ACD82EF1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2CC491-7942-4360-A4C9-D23368B73A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B6BD601-2FB1-433D-85C8-F8FFA8AE47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D4B67B-F109-4159-993F-048263011E5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2FDE465-847F-482B-B8F6-848B3CA8DE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BF76C4B-537E-4371-8E3D-D0FDC879F49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36B7642-F83F-440A-94DF-18933E91E7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4A4229A-058E-4F25-8E4C-68D70EFD952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0639DF-9918-4688-BDEC-A64175D9F7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208C2D-4B04-4C7C-B519-F5366366D7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49F335C-CD04-4362-8F3D-4ADCE756B8A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3E7C5A0-36A4-4C4B-A790-9CB2DA36713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6B51569-10AC-4892-A58A-5263D9A3EFC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E83C163-EC11-4DE4-A3F0-87F7FE27C7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12C39B5-13F9-4B51-96C3-A1736D7A4F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77881E-DB0E-49B6-ABB5-8D1585F19C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C4644B-6B8B-41F9-9ABF-1FB4E750D8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0AB32DD-4C38-45A9-A302-5372A9FA152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838D81-6233-48A2-923F-5D3320B9D9C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045B23F-0B7F-43A1-AF1F-0950C8A16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BA6A7AA-8401-4806-83E2-2EED200B1F2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96B4B6E-8210-45EF-B162-19E3B0DEA98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FC63A77-98D1-463A-ABDF-CA5C95C29E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627812A-6972-41DB-929F-ADCF550800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94B5554-D731-4DAC-8DA8-3AA3ED8F6C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16384" width="9" style="18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116</v>
      </c>
      <c r="K1" s="4">
        <v>4</v>
      </c>
      <c r="L1" s="1" t="s">
        <v>88</v>
      </c>
      <c r="M1" s="1"/>
      <c r="N1" s="1"/>
      <c r="O1" s="1"/>
      <c r="P1" s="1"/>
      <c r="Q1" s="441" t="s">
        <v>65</v>
      </c>
      <c r="R1" s="442"/>
      <c r="S1" s="443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66"/>
      <c r="B3" s="6"/>
      <c r="C3" s="7"/>
      <c r="D3" s="7"/>
      <c r="E3" s="8"/>
      <c r="F3" s="8"/>
      <c r="G3" s="8"/>
      <c r="H3" s="444" t="s">
        <v>22</v>
      </c>
      <c r="I3" s="445"/>
      <c r="J3" s="444">
        <v>500201</v>
      </c>
      <c r="K3" s="446"/>
      <c r="L3" s="446"/>
      <c r="M3" s="445"/>
      <c r="N3" s="447" t="s">
        <v>23</v>
      </c>
      <c r="O3" s="447"/>
      <c r="P3" s="447" t="s">
        <v>47</v>
      </c>
      <c r="Q3" s="447"/>
      <c r="R3" s="447"/>
      <c r="S3" s="447"/>
    </row>
    <row r="4" spans="1:20" s="3" customFormat="1" ht="22.5" customHeight="1" x14ac:dyDescent="0.15">
      <c r="A4" s="8"/>
      <c r="B4" s="8"/>
      <c r="C4" s="8"/>
      <c r="D4" s="9"/>
      <c r="E4" s="9"/>
      <c r="F4" s="9"/>
      <c r="G4" s="9"/>
      <c r="H4" s="444" t="s">
        <v>24</v>
      </c>
      <c r="I4" s="445"/>
      <c r="J4" s="444" t="s">
        <v>48</v>
      </c>
      <c r="K4" s="446"/>
      <c r="L4" s="446"/>
      <c r="M4" s="445"/>
      <c r="N4" s="448" t="s">
        <v>34</v>
      </c>
      <c r="O4" s="10" t="s">
        <v>35</v>
      </c>
      <c r="P4" s="444" t="s">
        <v>49</v>
      </c>
      <c r="Q4" s="446"/>
      <c r="R4" s="446"/>
      <c r="S4" s="445"/>
    </row>
    <row r="5" spans="1:20" s="3" customFormat="1" ht="22.5" customHeight="1" x14ac:dyDescent="0.15">
      <c r="A5" s="8"/>
      <c r="B5" s="8"/>
      <c r="C5" s="8"/>
      <c r="D5" s="8"/>
      <c r="E5" s="8"/>
      <c r="F5" s="8"/>
      <c r="G5" s="8"/>
      <c r="H5" s="444" t="s">
        <v>79</v>
      </c>
      <c r="I5" s="445"/>
      <c r="J5" s="444" t="s">
        <v>50</v>
      </c>
      <c r="K5" s="446"/>
      <c r="L5" s="446"/>
      <c r="M5" s="445"/>
      <c r="N5" s="449"/>
      <c r="O5" s="161" t="s">
        <v>21</v>
      </c>
      <c r="P5" s="444" t="s">
        <v>51</v>
      </c>
      <c r="Q5" s="446"/>
      <c r="R5" s="446"/>
      <c r="S5" s="445"/>
    </row>
    <row r="6" spans="1:20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</row>
    <row r="7" spans="1:20" ht="22.5" customHeight="1" x14ac:dyDescent="0.15">
      <c r="A7" s="184" t="s">
        <v>96</v>
      </c>
    </row>
    <row r="8" spans="1:20" ht="22.5" customHeight="1" x14ac:dyDescent="0.15">
      <c r="A8" s="65" t="s">
        <v>138</v>
      </c>
    </row>
    <row r="9" spans="1:20" ht="22.5" customHeight="1" x14ac:dyDescent="0.15">
      <c r="A9" s="66" t="s">
        <v>132</v>
      </c>
    </row>
    <row r="10" spans="1:20" ht="22.5" customHeight="1" x14ac:dyDescent="0.15">
      <c r="A10" s="65" t="s">
        <v>128</v>
      </c>
    </row>
    <row r="11" spans="1:20" ht="22.5" customHeight="1" x14ac:dyDescent="0.15">
      <c r="A11" s="65" t="s">
        <v>127</v>
      </c>
    </row>
    <row r="12" spans="1:20" ht="22.5" customHeight="1" x14ac:dyDescent="0.15">
      <c r="A12" s="23" t="s">
        <v>141</v>
      </c>
    </row>
    <row r="13" spans="1:20" ht="21.75" customHeight="1" x14ac:dyDescent="0.15"/>
    <row r="14" spans="1:20" s="23" customFormat="1" ht="22.5" customHeight="1" thickBot="1" x14ac:dyDescent="0.2">
      <c r="A14" s="19" t="s">
        <v>101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</row>
    <row r="15" spans="1:20" ht="22.5" customHeight="1" x14ac:dyDescent="0.15">
      <c r="A15" s="12"/>
      <c r="B15" s="416" t="s">
        <v>81</v>
      </c>
      <c r="C15" s="168" t="s">
        <v>4</v>
      </c>
      <c r="D15" s="417" t="s">
        <v>5</v>
      </c>
      <c r="E15" s="418"/>
      <c r="F15" s="323" t="s">
        <v>6</v>
      </c>
      <c r="G15" s="324"/>
      <c r="H15" s="323" t="s">
        <v>7</v>
      </c>
      <c r="I15" s="419"/>
      <c r="J15" s="323" t="s">
        <v>8</v>
      </c>
      <c r="K15" s="324"/>
      <c r="L15" s="323" t="s">
        <v>12</v>
      </c>
      <c r="M15" s="324"/>
      <c r="N15" s="323" t="s">
        <v>13</v>
      </c>
      <c r="O15" s="324"/>
      <c r="P15" s="323" t="s">
        <v>19</v>
      </c>
      <c r="Q15" s="324"/>
      <c r="R15" s="323" t="s">
        <v>82</v>
      </c>
      <c r="S15" s="450"/>
      <c r="T15" s="24"/>
    </row>
    <row r="16" spans="1:20" ht="22.5" customHeight="1" x14ac:dyDescent="0.15">
      <c r="A16" s="12"/>
      <c r="B16" s="359"/>
      <c r="C16" s="169" t="s">
        <v>0</v>
      </c>
      <c r="D16" s="420">
        <v>45021</v>
      </c>
      <c r="E16" s="421"/>
      <c r="F16" s="422">
        <v>45064</v>
      </c>
      <c r="G16" s="290"/>
      <c r="H16" s="422">
        <v>45078</v>
      </c>
      <c r="I16" s="423"/>
      <c r="J16" s="422">
        <v>45106</v>
      </c>
      <c r="K16" s="290"/>
      <c r="L16" s="422">
        <v>45159</v>
      </c>
      <c r="M16" s="290"/>
      <c r="N16" s="422">
        <v>45183</v>
      </c>
      <c r="O16" s="290"/>
      <c r="P16" s="422">
        <v>45309</v>
      </c>
      <c r="Q16" s="290"/>
      <c r="R16" s="422">
        <v>45323</v>
      </c>
      <c r="S16" s="451"/>
      <c r="T16" s="25"/>
    </row>
    <row r="17" spans="1:20" ht="22.5" customHeight="1" x14ac:dyDescent="0.15">
      <c r="A17" s="12"/>
      <c r="B17" s="359"/>
      <c r="C17" s="169" t="s">
        <v>10</v>
      </c>
      <c r="D17" s="424" t="s">
        <v>110</v>
      </c>
      <c r="E17" s="425"/>
      <c r="F17" s="381" t="s">
        <v>112</v>
      </c>
      <c r="G17" s="426"/>
      <c r="H17" s="381" t="s">
        <v>112</v>
      </c>
      <c r="I17" s="426"/>
      <c r="J17" s="381" t="s">
        <v>1</v>
      </c>
      <c r="K17" s="452"/>
      <c r="L17" s="381" t="s">
        <v>110</v>
      </c>
      <c r="M17" s="453"/>
      <c r="N17" s="381" t="s">
        <v>111</v>
      </c>
      <c r="O17" s="453"/>
      <c r="P17" s="381" t="s">
        <v>111</v>
      </c>
      <c r="Q17" s="453"/>
      <c r="R17" s="381" t="s">
        <v>112</v>
      </c>
      <c r="S17" s="427"/>
      <c r="T17" s="24"/>
    </row>
    <row r="18" spans="1:20" ht="22.5" customHeight="1" thickBot="1" x14ac:dyDescent="0.2">
      <c r="A18" s="12"/>
      <c r="B18" s="360"/>
      <c r="C18" s="170" t="s">
        <v>2</v>
      </c>
      <c r="D18" s="429" t="s">
        <v>52</v>
      </c>
      <c r="E18" s="430"/>
      <c r="F18" s="383" t="s">
        <v>52</v>
      </c>
      <c r="G18" s="431"/>
      <c r="H18" s="383" t="s">
        <v>52</v>
      </c>
      <c r="I18" s="431"/>
      <c r="J18" s="383" t="s">
        <v>122</v>
      </c>
      <c r="K18" s="432"/>
      <c r="L18" s="383" t="s">
        <v>52</v>
      </c>
      <c r="M18" s="431"/>
      <c r="N18" s="383"/>
      <c r="O18" s="431"/>
      <c r="P18" s="383"/>
      <c r="Q18" s="431"/>
      <c r="R18" s="383" t="s">
        <v>52</v>
      </c>
      <c r="S18" s="428"/>
      <c r="T18" s="24"/>
    </row>
    <row r="19" spans="1:20" s="28" customFormat="1" ht="22.5" customHeight="1" x14ac:dyDescent="0.15">
      <c r="A19" s="26"/>
      <c r="B19" s="408" t="s">
        <v>89</v>
      </c>
      <c r="C19" s="409"/>
      <c r="D19" s="410">
        <v>1100</v>
      </c>
      <c r="E19" s="411"/>
      <c r="F19" s="328">
        <v>1100</v>
      </c>
      <c r="G19" s="328"/>
      <c r="H19" s="328">
        <v>1100</v>
      </c>
      <c r="I19" s="328"/>
      <c r="J19" s="412">
        <v>5820</v>
      </c>
      <c r="K19" s="413"/>
      <c r="L19" s="412">
        <v>1100</v>
      </c>
      <c r="M19" s="414"/>
      <c r="N19" s="415"/>
      <c r="O19" s="415"/>
      <c r="P19" s="415"/>
      <c r="Q19" s="415"/>
      <c r="R19" s="328">
        <v>1100</v>
      </c>
      <c r="S19" s="329"/>
      <c r="T19" s="27"/>
    </row>
    <row r="20" spans="1:20" s="28" customFormat="1" ht="22.5" customHeight="1" x14ac:dyDescent="0.15">
      <c r="A20" s="26"/>
      <c r="B20" s="401" t="s">
        <v>53</v>
      </c>
      <c r="C20" s="402"/>
      <c r="D20" s="403">
        <v>0</v>
      </c>
      <c r="E20" s="404"/>
      <c r="F20" s="405">
        <v>0</v>
      </c>
      <c r="G20" s="406"/>
      <c r="H20" s="405">
        <v>0</v>
      </c>
      <c r="I20" s="406"/>
      <c r="J20" s="405">
        <v>1300</v>
      </c>
      <c r="K20" s="407"/>
      <c r="L20" s="405">
        <v>0</v>
      </c>
      <c r="M20" s="406"/>
      <c r="N20" s="392"/>
      <c r="O20" s="393"/>
      <c r="P20" s="392"/>
      <c r="Q20" s="393"/>
      <c r="R20" s="294">
        <v>0</v>
      </c>
      <c r="S20" s="295"/>
      <c r="T20" s="27"/>
    </row>
    <row r="21" spans="1:20" s="28" customFormat="1" ht="22.5" customHeight="1" x14ac:dyDescent="0.15">
      <c r="A21" s="26"/>
      <c r="B21" s="401" t="s">
        <v>54</v>
      </c>
      <c r="C21" s="402"/>
      <c r="D21" s="403">
        <v>0</v>
      </c>
      <c r="E21" s="404"/>
      <c r="F21" s="405">
        <v>0</v>
      </c>
      <c r="G21" s="406"/>
      <c r="H21" s="405">
        <v>0</v>
      </c>
      <c r="I21" s="406"/>
      <c r="J21" s="405">
        <v>1300</v>
      </c>
      <c r="K21" s="407"/>
      <c r="L21" s="405">
        <v>0</v>
      </c>
      <c r="M21" s="406"/>
      <c r="N21" s="392"/>
      <c r="O21" s="393"/>
      <c r="P21" s="392"/>
      <c r="Q21" s="393"/>
      <c r="R21" s="294">
        <v>0</v>
      </c>
      <c r="S21" s="295"/>
      <c r="T21" s="27"/>
    </row>
    <row r="22" spans="1:20" s="28" customFormat="1" ht="22.5" customHeight="1" thickBot="1" x14ac:dyDescent="0.2">
      <c r="A22" s="26"/>
      <c r="B22" s="394"/>
      <c r="C22" s="395"/>
      <c r="D22" s="396"/>
      <c r="E22" s="397"/>
      <c r="F22" s="396"/>
      <c r="G22" s="397"/>
      <c r="H22" s="396"/>
      <c r="I22" s="398"/>
      <c r="J22" s="396"/>
      <c r="K22" s="398"/>
      <c r="L22" s="396"/>
      <c r="M22" s="397"/>
      <c r="N22" s="399"/>
      <c r="O22" s="400"/>
      <c r="P22" s="399"/>
      <c r="Q22" s="400"/>
      <c r="R22" s="304"/>
      <c r="S22" s="305"/>
      <c r="T22" s="27"/>
    </row>
    <row r="23" spans="1:20" s="28" customFormat="1" ht="18" customHeight="1" thickBot="1" x14ac:dyDescent="0.2">
      <c r="A23" s="26"/>
      <c r="B23" s="179"/>
      <c r="C23" s="179"/>
      <c r="D23" s="171"/>
      <c r="E23" s="171"/>
      <c r="F23" s="172"/>
      <c r="G23" s="172"/>
      <c r="H23" s="172"/>
      <c r="I23" s="172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30"/>
    </row>
    <row r="24" spans="1:20" ht="22.5" customHeight="1" x14ac:dyDescent="0.15">
      <c r="A24" s="12"/>
      <c r="B24" s="359" t="s">
        <v>80</v>
      </c>
      <c r="C24" s="173" t="s">
        <v>4</v>
      </c>
      <c r="D24" s="379" t="s">
        <v>126</v>
      </c>
      <c r="E24" s="380"/>
      <c r="F24" s="379" t="s">
        <v>123</v>
      </c>
      <c r="G24" s="390"/>
      <c r="H24" s="390"/>
      <c r="I24" s="391"/>
      <c r="J24" s="367" t="s">
        <v>41</v>
      </c>
      <c r="K24" s="368"/>
      <c r="L24" s="369"/>
      <c r="M24" s="368" t="s">
        <v>76</v>
      </c>
      <c r="N24" s="376"/>
      <c r="O24" s="34"/>
      <c r="P24" s="186" t="s">
        <v>124</v>
      </c>
      <c r="Q24" s="187"/>
      <c r="R24" s="187"/>
      <c r="S24" s="188"/>
    </row>
    <row r="25" spans="1:20" ht="22.5" customHeight="1" x14ac:dyDescent="0.15">
      <c r="A25" s="12"/>
      <c r="B25" s="359"/>
      <c r="C25" s="162" t="s">
        <v>0</v>
      </c>
      <c r="D25" s="286">
        <v>45274</v>
      </c>
      <c r="E25" s="293"/>
      <c r="F25" s="300">
        <v>45211</v>
      </c>
      <c r="G25" s="385"/>
      <c r="H25" s="286">
        <v>45232</v>
      </c>
      <c r="I25" s="293"/>
      <c r="J25" s="370"/>
      <c r="K25" s="371"/>
      <c r="L25" s="372"/>
      <c r="M25" s="371"/>
      <c r="N25" s="377"/>
      <c r="O25" s="34"/>
      <c r="P25" s="189"/>
      <c r="Q25" s="190"/>
      <c r="R25" s="190"/>
      <c r="S25" s="191"/>
    </row>
    <row r="26" spans="1:20" ht="22.5" customHeight="1" x14ac:dyDescent="0.15">
      <c r="A26" s="12"/>
      <c r="B26" s="359"/>
      <c r="C26" s="162" t="s">
        <v>10</v>
      </c>
      <c r="D26" s="381" t="s">
        <v>59</v>
      </c>
      <c r="E26" s="382"/>
      <c r="F26" s="386" t="s">
        <v>58</v>
      </c>
      <c r="G26" s="387"/>
      <c r="H26" s="386" t="s">
        <v>47</v>
      </c>
      <c r="I26" s="387"/>
      <c r="J26" s="370"/>
      <c r="K26" s="371"/>
      <c r="L26" s="372"/>
      <c r="M26" s="371"/>
      <c r="N26" s="377"/>
      <c r="O26" s="34"/>
      <c r="P26" s="189"/>
      <c r="Q26" s="190"/>
      <c r="R26" s="190"/>
      <c r="S26" s="191"/>
    </row>
    <row r="27" spans="1:20" ht="22.5" customHeight="1" thickBot="1" x14ac:dyDescent="0.2">
      <c r="A27" s="12"/>
      <c r="B27" s="360"/>
      <c r="C27" s="174" t="s">
        <v>2</v>
      </c>
      <c r="D27" s="383" t="s">
        <v>48</v>
      </c>
      <c r="E27" s="384"/>
      <c r="F27" s="388" t="s">
        <v>60</v>
      </c>
      <c r="G27" s="389"/>
      <c r="H27" s="388" t="s">
        <v>48</v>
      </c>
      <c r="I27" s="389"/>
      <c r="J27" s="373"/>
      <c r="K27" s="374"/>
      <c r="L27" s="375"/>
      <c r="M27" s="374"/>
      <c r="N27" s="378"/>
      <c r="O27" s="34"/>
      <c r="P27" s="189"/>
      <c r="Q27" s="190"/>
      <c r="R27" s="190"/>
      <c r="S27" s="191"/>
    </row>
    <row r="28" spans="1:20" s="28" customFormat="1" ht="22.5" customHeight="1" x14ac:dyDescent="0.15">
      <c r="A28" s="26"/>
      <c r="B28" s="340" t="str">
        <f>B19</f>
        <v>学野　一郎</v>
      </c>
      <c r="C28" s="341"/>
      <c r="D28" s="356">
        <v>300</v>
      </c>
      <c r="E28" s="357"/>
      <c r="F28" s="356">
        <v>0</v>
      </c>
      <c r="G28" s="357"/>
      <c r="H28" s="356">
        <v>0</v>
      </c>
      <c r="I28" s="357"/>
      <c r="J28" s="361" t="s">
        <v>77</v>
      </c>
      <c r="K28" s="362"/>
      <c r="L28" s="363"/>
      <c r="M28" s="338">
        <v>3.5</v>
      </c>
      <c r="N28" s="339"/>
      <c r="O28" s="180"/>
      <c r="P28" s="189"/>
      <c r="Q28" s="190"/>
      <c r="R28" s="190"/>
      <c r="S28" s="191"/>
    </row>
    <row r="29" spans="1:20" s="28" customFormat="1" ht="22.5" customHeight="1" thickBot="1" x14ac:dyDescent="0.2">
      <c r="A29" s="26"/>
      <c r="B29" s="333" t="str">
        <f>B20</f>
        <v>教育　正夫</v>
      </c>
      <c r="C29" s="334"/>
      <c r="D29" s="350">
        <v>0</v>
      </c>
      <c r="E29" s="351"/>
      <c r="F29" s="350">
        <v>0</v>
      </c>
      <c r="G29" s="351"/>
      <c r="H29" s="350">
        <v>0</v>
      </c>
      <c r="I29" s="351"/>
      <c r="J29" s="364" t="s">
        <v>90</v>
      </c>
      <c r="K29" s="365"/>
      <c r="L29" s="366"/>
      <c r="M29" s="338">
        <v>14.8</v>
      </c>
      <c r="N29" s="339"/>
      <c r="O29" s="180"/>
      <c r="P29" s="192"/>
      <c r="Q29" s="193"/>
      <c r="R29" s="193"/>
      <c r="S29" s="194"/>
    </row>
    <row r="30" spans="1:20" s="28" customFormat="1" ht="22.5" customHeight="1" x14ac:dyDescent="0.15">
      <c r="A30" s="26"/>
      <c r="B30" s="333" t="str">
        <f>B21</f>
        <v>丘　花子</v>
      </c>
      <c r="C30" s="334"/>
      <c r="D30" s="350">
        <v>0</v>
      </c>
      <c r="E30" s="351"/>
      <c r="F30" s="350">
        <v>0</v>
      </c>
      <c r="G30" s="351"/>
      <c r="H30" s="350">
        <v>0</v>
      </c>
      <c r="I30" s="351"/>
      <c r="J30" s="335" t="s">
        <v>48</v>
      </c>
      <c r="K30" s="336"/>
      <c r="L30" s="337"/>
      <c r="M30" s="338">
        <v>2.1</v>
      </c>
      <c r="N30" s="339"/>
      <c r="O30" s="180"/>
      <c r="P30" s="180"/>
      <c r="Q30" s="180"/>
      <c r="R30" s="180"/>
      <c r="S30" s="180"/>
    </row>
    <row r="31" spans="1:20" s="28" customFormat="1" ht="22.5" customHeight="1" thickBot="1" x14ac:dyDescent="0.2">
      <c r="A31" s="26"/>
      <c r="B31" s="298">
        <f>B22</f>
        <v>0</v>
      </c>
      <c r="C31" s="299"/>
      <c r="D31" s="352"/>
      <c r="E31" s="353"/>
      <c r="F31" s="354"/>
      <c r="G31" s="355"/>
      <c r="H31" s="354"/>
      <c r="I31" s="355"/>
      <c r="J31" s="347"/>
      <c r="K31" s="348"/>
      <c r="L31" s="349"/>
      <c r="M31" s="342"/>
      <c r="N31" s="343"/>
      <c r="O31" s="180"/>
      <c r="P31" s="180"/>
      <c r="Q31" s="180"/>
      <c r="R31" s="180"/>
      <c r="S31" s="180"/>
    </row>
    <row r="32" spans="1:20" ht="18" customHeight="1" thickBot="1" x14ac:dyDescent="0.2">
      <c r="A32" s="12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34"/>
      <c r="O32" s="34"/>
      <c r="P32" s="34"/>
      <c r="Q32" s="34"/>
      <c r="R32" s="34"/>
      <c r="S32" s="34"/>
      <c r="T32" s="17"/>
    </row>
    <row r="33" spans="1:20" s="34" customFormat="1" ht="22.5" customHeight="1" thickBot="1" x14ac:dyDescent="0.2">
      <c r="A33" s="33" t="s">
        <v>78</v>
      </c>
      <c r="B33" s="315" t="s">
        <v>21</v>
      </c>
      <c r="C33" s="316"/>
      <c r="D33" s="317" t="s">
        <v>4</v>
      </c>
      <c r="E33" s="358"/>
      <c r="F33" s="358"/>
      <c r="G33" s="316"/>
      <c r="H33" s="317" t="s">
        <v>0</v>
      </c>
      <c r="I33" s="316"/>
      <c r="J33" s="318" t="s">
        <v>25</v>
      </c>
      <c r="K33" s="344"/>
      <c r="L33" s="345"/>
      <c r="M33" s="318" t="s">
        <v>26</v>
      </c>
      <c r="N33" s="346"/>
      <c r="O33" s="176"/>
      <c r="P33" s="175"/>
      <c r="Q33" s="175"/>
      <c r="R33" s="175"/>
      <c r="S33" s="177"/>
    </row>
    <row r="34" spans="1:20" ht="22.5" customHeight="1" x14ac:dyDescent="0.15">
      <c r="A34" s="21"/>
      <c r="B34" s="321" t="str">
        <f>B19</f>
        <v>学野　一郎</v>
      </c>
      <c r="C34" s="322"/>
      <c r="D34" s="330" t="s">
        <v>44</v>
      </c>
      <c r="E34" s="331"/>
      <c r="F34" s="331"/>
      <c r="G34" s="332"/>
      <c r="H34" s="323">
        <v>45246</v>
      </c>
      <c r="I34" s="324"/>
      <c r="J34" s="325" t="s">
        <v>61</v>
      </c>
      <c r="K34" s="326"/>
      <c r="L34" s="327"/>
      <c r="M34" s="328">
        <v>0</v>
      </c>
      <c r="N34" s="329"/>
      <c r="O34" s="35"/>
      <c r="P34" s="153"/>
      <c r="Q34" s="153"/>
      <c r="R34" s="153"/>
      <c r="S34" s="181"/>
    </row>
    <row r="35" spans="1:20" s="36" customFormat="1" ht="22.5" customHeight="1" x14ac:dyDescent="0.15">
      <c r="A35" s="33" t="s">
        <v>78</v>
      </c>
      <c r="B35" s="284"/>
      <c r="C35" s="285"/>
      <c r="D35" s="248" t="s">
        <v>119</v>
      </c>
      <c r="E35" s="249"/>
      <c r="F35" s="249"/>
      <c r="G35" s="250"/>
      <c r="H35" s="286">
        <v>45131</v>
      </c>
      <c r="I35" s="287"/>
      <c r="J35" s="286" t="s">
        <v>1</v>
      </c>
      <c r="K35" s="293"/>
      <c r="L35" s="287"/>
      <c r="M35" s="294">
        <v>5820</v>
      </c>
      <c r="N35" s="295"/>
      <c r="O35" s="35"/>
      <c r="P35" s="153"/>
      <c r="Q35" s="153"/>
      <c r="R35" s="153"/>
      <c r="S35" s="177"/>
    </row>
    <row r="36" spans="1:20" s="34" customFormat="1" ht="22.5" customHeight="1" x14ac:dyDescent="0.15">
      <c r="A36" s="33" t="s">
        <v>78</v>
      </c>
      <c r="B36" s="282" t="str">
        <f>B20</f>
        <v>教育　正夫</v>
      </c>
      <c r="C36" s="283"/>
      <c r="D36" s="248" t="s">
        <v>44</v>
      </c>
      <c r="E36" s="249"/>
      <c r="F36" s="249"/>
      <c r="G36" s="250"/>
      <c r="H36" s="286">
        <v>45246</v>
      </c>
      <c r="I36" s="287"/>
      <c r="J36" s="288" t="s">
        <v>61</v>
      </c>
      <c r="K36" s="289"/>
      <c r="L36" s="290"/>
      <c r="M36" s="294">
        <v>0</v>
      </c>
      <c r="N36" s="295"/>
      <c r="O36" s="182"/>
      <c r="P36" s="153"/>
      <c r="Q36" s="153"/>
      <c r="R36" s="153"/>
      <c r="S36" s="177"/>
    </row>
    <row r="37" spans="1:20" s="36" customFormat="1" ht="22.5" customHeight="1" x14ac:dyDescent="0.15">
      <c r="A37" s="33" t="s">
        <v>78</v>
      </c>
      <c r="B37" s="284"/>
      <c r="C37" s="285"/>
      <c r="D37" s="248" t="s">
        <v>119</v>
      </c>
      <c r="E37" s="249"/>
      <c r="F37" s="249"/>
      <c r="G37" s="250"/>
      <c r="H37" s="286">
        <v>45131</v>
      </c>
      <c r="I37" s="287"/>
      <c r="J37" s="286" t="s">
        <v>1</v>
      </c>
      <c r="K37" s="293"/>
      <c r="L37" s="287"/>
      <c r="M37" s="294">
        <v>1300</v>
      </c>
      <c r="N37" s="295"/>
      <c r="O37" s="182"/>
      <c r="P37" s="153"/>
      <c r="Q37" s="153"/>
      <c r="R37" s="153"/>
      <c r="S37" s="177"/>
    </row>
    <row r="38" spans="1:20" s="34" customFormat="1" ht="22.5" customHeight="1" x14ac:dyDescent="0.15">
      <c r="A38" s="33" t="s">
        <v>78</v>
      </c>
      <c r="B38" s="282" t="str">
        <f>B21</f>
        <v>丘　花子</v>
      </c>
      <c r="C38" s="283"/>
      <c r="D38" s="248" t="s">
        <v>44</v>
      </c>
      <c r="E38" s="249"/>
      <c r="F38" s="249"/>
      <c r="G38" s="250"/>
      <c r="H38" s="286">
        <v>45246</v>
      </c>
      <c r="I38" s="287"/>
      <c r="J38" s="288" t="s">
        <v>61</v>
      </c>
      <c r="K38" s="289"/>
      <c r="L38" s="290"/>
      <c r="M38" s="291">
        <v>0</v>
      </c>
      <c r="N38" s="292"/>
      <c r="O38" s="182"/>
      <c r="P38" s="153"/>
      <c r="Q38" s="153"/>
      <c r="R38" s="153"/>
      <c r="S38" s="177"/>
    </row>
    <row r="39" spans="1:20" s="34" customFormat="1" ht="22.5" customHeight="1" x14ac:dyDescent="0.15">
      <c r="B39" s="284"/>
      <c r="C39" s="285"/>
      <c r="D39" s="248" t="s">
        <v>119</v>
      </c>
      <c r="E39" s="249"/>
      <c r="F39" s="249"/>
      <c r="G39" s="250"/>
      <c r="H39" s="286">
        <v>45131</v>
      </c>
      <c r="I39" s="287"/>
      <c r="J39" s="286" t="s">
        <v>1</v>
      </c>
      <c r="K39" s="293"/>
      <c r="L39" s="287"/>
      <c r="M39" s="294">
        <v>1300</v>
      </c>
      <c r="N39" s="295"/>
      <c r="O39" s="182"/>
      <c r="P39" s="153"/>
      <c r="Q39" s="153"/>
      <c r="R39" s="153"/>
      <c r="S39" s="178"/>
    </row>
    <row r="40" spans="1:20" s="34" customFormat="1" ht="22.5" customHeight="1" x14ac:dyDescent="0.15">
      <c r="A40" s="33" t="s">
        <v>78</v>
      </c>
      <c r="B40" s="296">
        <f>B22</f>
        <v>0</v>
      </c>
      <c r="C40" s="297"/>
      <c r="D40" s="251" t="s">
        <v>44</v>
      </c>
      <c r="E40" s="252"/>
      <c r="F40" s="252"/>
      <c r="G40" s="253"/>
      <c r="H40" s="300"/>
      <c r="I40" s="301"/>
      <c r="J40" s="251"/>
      <c r="K40" s="252"/>
      <c r="L40" s="253"/>
      <c r="M40" s="294"/>
      <c r="N40" s="295"/>
      <c r="O40" s="182"/>
      <c r="P40" s="153"/>
      <c r="Q40" s="153"/>
      <c r="R40" s="153"/>
      <c r="S40" s="177"/>
    </row>
    <row r="41" spans="1:20" s="34" customFormat="1" ht="22.5" customHeight="1" thickBot="1" x14ac:dyDescent="0.2">
      <c r="B41" s="298"/>
      <c r="C41" s="299"/>
      <c r="D41" s="254" t="s">
        <v>121</v>
      </c>
      <c r="E41" s="255"/>
      <c r="F41" s="255"/>
      <c r="G41" s="256"/>
      <c r="H41" s="302"/>
      <c r="I41" s="303"/>
      <c r="J41" s="254"/>
      <c r="K41" s="255"/>
      <c r="L41" s="256"/>
      <c r="M41" s="304"/>
      <c r="N41" s="305"/>
      <c r="O41" s="182"/>
      <c r="P41" s="153"/>
      <c r="Q41" s="153"/>
      <c r="R41" s="153"/>
      <c r="S41" s="178"/>
    </row>
    <row r="42" spans="1:20" s="23" customFormat="1" ht="22.5" customHeight="1" x14ac:dyDescent="0.15">
      <c r="A42" s="12"/>
      <c r="B42" s="21"/>
      <c r="C42" s="21"/>
      <c r="D42" s="21"/>
      <c r="E42" s="21"/>
      <c r="F42" s="21"/>
      <c r="G42" s="21"/>
      <c r="H42" s="21"/>
      <c r="I42" s="21"/>
      <c r="J42" s="21"/>
      <c r="K42" s="37"/>
      <c r="L42" s="7"/>
      <c r="M42" s="38"/>
      <c r="N42" s="16"/>
      <c r="O42" s="39"/>
      <c r="P42" s="16"/>
      <c r="Q42" s="39"/>
      <c r="R42" s="16"/>
      <c r="S42" s="39"/>
      <c r="T42" s="32"/>
    </row>
    <row r="43" spans="1:20" s="23" customFormat="1" ht="22.5" customHeight="1" thickBot="1" x14ac:dyDescent="0.2">
      <c r="A43" s="19" t="s">
        <v>102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T43" s="32"/>
    </row>
    <row r="44" spans="1:20" s="23" customFormat="1" ht="22.5" customHeight="1" thickBot="1" x14ac:dyDescent="0.2">
      <c r="A44" s="12"/>
      <c r="B44" s="315" t="s">
        <v>21</v>
      </c>
      <c r="C44" s="316"/>
      <c r="D44" s="317" t="s">
        <v>0</v>
      </c>
      <c r="E44" s="316"/>
      <c r="F44" s="318" t="s">
        <v>25</v>
      </c>
      <c r="G44" s="319"/>
      <c r="H44" s="319"/>
      <c r="I44" s="318" t="s">
        <v>26</v>
      </c>
      <c r="J44" s="320"/>
      <c r="K44" s="38"/>
      <c r="L44" s="41" t="s">
        <v>137</v>
      </c>
      <c r="N44" s="26"/>
      <c r="O44" s="26"/>
      <c r="P44" s="26"/>
      <c r="Q44" s="26"/>
      <c r="R44" s="42"/>
      <c r="S44" s="167"/>
      <c r="T44" s="32"/>
    </row>
    <row r="45" spans="1:20" s="23" customFormat="1" ht="22.5" customHeight="1" thickBot="1" x14ac:dyDescent="0.2">
      <c r="A45" s="12"/>
      <c r="B45" s="306" t="s">
        <v>62</v>
      </c>
      <c r="C45" s="307"/>
      <c r="D45" s="308">
        <v>45040</v>
      </c>
      <c r="E45" s="309"/>
      <c r="F45" s="310" t="s">
        <v>106</v>
      </c>
      <c r="G45" s="311"/>
      <c r="H45" s="312"/>
      <c r="I45" s="313"/>
      <c r="J45" s="314"/>
      <c r="K45" s="40"/>
      <c r="L45" s="274" t="s">
        <v>42</v>
      </c>
      <c r="M45" s="275"/>
      <c r="N45" s="275"/>
      <c r="O45" s="275"/>
      <c r="P45" s="278">
        <f>SUM(D19:S22,D28:I31,M34:N41,I45,I49:J52,I56,I57)</f>
        <v>36040</v>
      </c>
      <c r="Q45" s="278"/>
      <c r="R45" s="278"/>
      <c r="S45" s="279"/>
      <c r="T45" s="32"/>
    </row>
    <row r="46" spans="1:20" s="23" customFormat="1" ht="22.5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276"/>
      <c r="M46" s="277"/>
      <c r="N46" s="277"/>
      <c r="O46" s="277"/>
      <c r="P46" s="280"/>
      <c r="Q46" s="280"/>
      <c r="R46" s="280"/>
      <c r="S46" s="281"/>
      <c r="T46" s="32"/>
    </row>
    <row r="47" spans="1:20" s="23" customFormat="1" ht="22.5" customHeight="1" thickBot="1" x14ac:dyDescent="0.2">
      <c r="A47" s="19" t="s">
        <v>103</v>
      </c>
      <c r="B47" s="31"/>
      <c r="C47" s="12"/>
      <c r="D47" s="47"/>
      <c r="E47" s="48"/>
      <c r="F47" s="49"/>
      <c r="G47" s="39"/>
      <c r="H47" s="50"/>
      <c r="I47" s="51"/>
      <c r="J47" s="39"/>
      <c r="T47" s="32"/>
    </row>
    <row r="48" spans="1:20" s="23" customFormat="1" ht="22.5" customHeight="1" thickBot="1" x14ac:dyDescent="0.2">
      <c r="A48" s="12"/>
      <c r="B48" s="240" t="s">
        <v>21</v>
      </c>
      <c r="C48" s="241"/>
      <c r="D48" s="242" t="s">
        <v>0</v>
      </c>
      <c r="E48" s="243"/>
      <c r="F48" s="244" t="s">
        <v>25</v>
      </c>
      <c r="G48" s="245"/>
      <c r="H48" s="245"/>
      <c r="I48" s="246" t="s">
        <v>26</v>
      </c>
      <c r="J48" s="247"/>
      <c r="L48" s="439" t="s">
        <v>115</v>
      </c>
      <c r="M48" s="440"/>
      <c r="N48" s="440"/>
      <c r="O48" s="440"/>
      <c r="P48" s="440"/>
      <c r="Q48" s="440"/>
      <c r="R48" s="440"/>
      <c r="S48" s="440"/>
      <c r="T48" s="52"/>
    </row>
    <row r="49" spans="1:20" s="23" customFormat="1" ht="22.5" customHeight="1" x14ac:dyDescent="0.15">
      <c r="A49" s="12"/>
      <c r="B49" s="258" t="s">
        <v>63</v>
      </c>
      <c r="C49" s="259"/>
      <c r="D49" s="260">
        <v>45029</v>
      </c>
      <c r="E49" s="261"/>
      <c r="F49" s="262" t="s">
        <v>113</v>
      </c>
      <c r="G49" s="263"/>
      <c r="H49" s="263"/>
      <c r="I49" s="264">
        <v>1100</v>
      </c>
      <c r="J49" s="265"/>
      <c r="K49" s="40"/>
      <c r="L49" s="433" t="s">
        <v>139</v>
      </c>
      <c r="M49" s="434"/>
      <c r="N49" s="434"/>
      <c r="O49" s="434"/>
      <c r="P49" s="434"/>
      <c r="Q49" s="434"/>
      <c r="R49" s="434"/>
      <c r="S49" s="435"/>
      <c r="T49" s="52"/>
    </row>
    <row r="50" spans="1:20" s="23" customFormat="1" ht="22.5" customHeight="1" thickBot="1" x14ac:dyDescent="0.2">
      <c r="A50" s="12"/>
      <c r="B50" s="231"/>
      <c r="C50" s="232"/>
      <c r="D50" s="266"/>
      <c r="E50" s="267"/>
      <c r="F50" s="268"/>
      <c r="G50" s="269"/>
      <c r="H50" s="269"/>
      <c r="I50" s="270"/>
      <c r="J50" s="271"/>
      <c r="K50" s="53"/>
      <c r="L50" s="436"/>
      <c r="M50" s="437"/>
      <c r="N50" s="437"/>
      <c r="O50" s="437"/>
      <c r="P50" s="437"/>
      <c r="Q50" s="437"/>
      <c r="R50" s="437"/>
      <c r="S50" s="438"/>
      <c r="T50" s="52"/>
    </row>
    <row r="51" spans="1:20" s="23" customFormat="1" ht="22.5" customHeight="1" x14ac:dyDescent="0.15">
      <c r="B51" s="235" t="s">
        <v>63</v>
      </c>
      <c r="C51" s="236"/>
      <c r="D51" s="225">
        <v>45167</v>
      </c>
      <c r="E51" s="226"/>
      <c r="F51" s="227" t="s">
        <v>106</v>
      </c>
      <c r="G51" s="228"/>
      <c r="H51" s="228"/>
      <c r="I51" s="229"/>
      <c r="J51" s="230"/>
      <c r="K51" s="40"/>
      <c r="L51" s="436"/>
      <c r="M51" s="437"/>
      <c r="N51" s="437"/>
      <c r="O51" s="437"/>
      <c r="P51" s="437"/>
      <c r="Q51" s="437"/>
      <c r="R51" s="437"/>
      <c r="S51" s="438"/>
      <c r="T51" s="54"/>
    </row>
    <row r="52" spans="1:20" s="23" customFormat="1" ht="22.5" customHeight="1" thickBot="1" x14ac:dyDescent="0.2">
      <c r="A52" s="19"/>
      <c r="B52" s="231"/>
      <c r="C52" s="232"/>
      <c r="D52" s="266"/>
      <c r="E52" s="267"/>
      <c r="F52" s="254"/>
      <c r="G52" s="255"/>
      <c r="H52" s="255"/>
      <c r="I52" s="272"/>
      <c r="J52" s="273"/>
      <c r="L52" s="436"/>
      <c r="M52" s="437"/>
      <c r="N52" s="437"/>
      <c r="O52" s="437"/>
      <c r="P52" s="437"/>
      <c r="Q52" s="437"/>
      <c r="R52" s="437"/>
      <c r="S52" s="438"/>
      <c r="T52" s="54"/>
    </row>
    <row r="53" spans="1:20" s="23" customFormat="1" ht="22.5" customHeight="1" x14ac:dyDescent="0.15">
      <c r="B53" s="237"/>
      <c r="C53" s="237"/>
      <c r="D53" s="238"/>
      <c r="E53" s="239"/>
      <c r="F53" s="257"/>
      <c r="G53" s="245"/>
      <c r="H53" s="163"/>
      <c r="I53" s="163"/>
      <c r="J53" s="19"/>
      <c r="L53" s="436"/>
      <c r="M53" s="437"/>
      <c r="N53" s="437"/>
      <c r="O53" s="437"/>
      <c r="P53" s="437"/>
      <c r="Q53" s="437"/>
      <c r="R53" s="437"/>
      <c r="S53" s="438"/>
      <c r="T53" s="39"/>
    </row>
    <row r="54" spans="1:20" s="23" customFormat="1" ht="22.5" customHeight="1" thickBot="1" x14ac:dyDescent="0.2">
      <c r="A54" s="19" t="s">
        <v>104</v>
      </c>
      <c r="B54" s="55"/>
      <c r="C54" s="56"/>
      <c r="D54" s="12"/>
      <c r="E54" s="12"/>
      <c r="F54" s="12"/>
      <c r="G54" s="12"/>
      <c r="H54" s="32"/>
      <c r="I54" s="57"/>
      <c r="J54" s="58"/>
      <c r="L54" s="436"/>
      <c r="M54" s="437"/>
      <c r="N54" s="437"/>
      <c r="O54" s="437"/>
      <c r="P54" s="437"/>
      <c r="Q54" s="437"/>
      <c r="R54" s="437"/>
      <c r="S54" s="438"/>
      <c r="T54" s="32"/>
    </row>
    <row r="55" spans="1:20" s="23" customFormat="1" ht="22.5" customHeight="1" thickBot="1" x14ac:dyDescent="0.2">
      <c r="A55" s="19"/>
      <c r="B55" s="218"/>
      <c r="C55" s="219"/>
      <c r="D55" s="220" t="s">
        <v>27</v>
      </c>
      <c r="E55" s="221"/>
      <c r="F55" s="222" t="s">
        <v>130</v>
      </c>
      <c r="G55" s="223"/>
      <c r="H55" s="224"/>
      <c r="I55" s="233" t="s">
        <v>131</v>
      </c>
      <c r="J55" s="234"/>
      <c r="K55" s="59"/>
      <c r="L55" s="436"/>
      <c r="M55" s="437"/>
      <c r="N55" s="437"/>
      <c r="O55" s="437"/>
      <c r="P55" s="437"/>
      <c r="Q55" s="437"/>
      <c r="R55" s="437"/>
      <c r="S55" s="438"/>
      <c r="T55" s="60"/>
    </row>
    <row r="56" spans="1:20" s="23" customFormat="1" ht="22.5" customHeight="1" thickBot="1" x14ac:dyDescent="0.2">
      <c r="A56" s="19"/>
      <c r="B56" s="202" t="s">
        <v>11</v>
      </c>
      <c r="C56" s="203"/>
      <c r="D56" s="204" t="s">
        <v>64</v>
      </c>
      <c r="E56" s="203"/>
      <c r="F56" s="205">
        <v>900</v>
      </c>
      <c r="G56" s="206"/>
      <c r="H56" s="207"/>
      <c r="I56" s="208">
        <v>9300</v>
      </c>
      <c r="J56" s="209"/>
      <c r="K56" s="61"/>
      <c r="L56" s="436"/>
      <c r="M56" s="437"/>
      <c r="N56" s="437"/>
      <c r="O56" s="437"/>
      <c r="P56" s="437"/>
      <c r="Q56" s="437"/>
      <c r="R56" s="437"/>
      <c r="S56" s="438"/>
      <c r="T56" s="60"/>
    </row>
    <row r="57" spans="1:20" s="23" customFormat="1" ht="22.5" customHeight="1" thickBot="1" x14ac:dyDescent="0.2">
      <c r="A57" s="19"/>
      <c r="B57" s="210" t="s">
        <v>91</v>
      </c>
      <c r="C57" s="211"/>
      <c r="D57" s="212" t="s">
        <v>92</v>
      </c>
      <c r="E57" s="211"/>
      <c r="F57" s="213">
        <v>300</v>
      </c>
      <c r="G57" s="214"/>
      <c r="H57" s="215"/>
      <c r="I57" s="216">
        <v>3000</v>
      </c>
      <c r="J57" s="217"/>
      <c r="K57" s="61"/>
      <c r="L57" s="156"/>
      <c r="M57" s="156"/>
      <c r="N57" s="156"/>
      <c r="O57" s="156"/>
      <c r="P57" s="156"/>
      <c r="Q57" s="156"/>
      <c r="R57" s="156"/>
      <c r="S57" s="156"/>
      <c r="T57" s="60"/>
    </row>
    <row r="58" spans="1:20" s="23" customFormat="1" ht="22.5" customHeight="1" x14ac:dyDescent="0.15">
      <c r="B58" s="60"/>
      <c r="C58" s="7"/>
      <c r="D58" s="7"/>
      <c r="E58" s="7"/>
      <c r="F58" s="7"/>
      <c r="G58" s="7"/>
      <c r="H58" s="54"/>
      <c r="I58" s="54"/>
      <c r="J58" s="7"/>
      <c r="K58" s="62"/>
      <c r="L58" s="157"/>
      <c r="M58" s="157"/>
      <c r="N58" s="157"/>
      <c r="O58" s="157"/>
      <c r="P58" s="157"/>
      <c r="Q58" s="157"/>
      <c r="R58" s="157"/>
      <c r="S58" s="157"/>
      <c r="T58" s="32"/>
    </row>
    <row r="59" spans="1:20" s="23" customFormat="1" ht="22.5" customHeight="1" thickBot="1" x14ac:dyDescent="0.2">
      <c r="A59" s="19" t="s">
        <v>105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2.5" customHeight="1" x14ac:dyDescent="0.15">
      <c r="B60" s="195" t="s">
        <v>14</v>
      </c>
      <c r="C60" s="196"/>
      <c r="D60" s="196"/>
      <c r="E60" s="196"/>
      <c r="F60" s="196" t="s">
        <v>28</v>
      </c>
      <c r="G60" s="196"/>
      <c r="H60" s="196"/>
      <c r="I60" s="196"/>
      <c r="J60" s="197"/>
      <c r="K60" s="62"/>
      <c r="T60" s="64"/>
    </row>
    <row r="61" spans="1:20" s="23" customFormat="1" ht="22.5" customHeight="1" thickBot="1" x14ac:dyDescent="0.2">
      <c r="B61" s="198">
        <v>6</v>
      </c>
      <c r="C61" s="199"/>
      <c r="D61" s="199"/>
      <c r="E61" s="199"/>
      <c r="F61" s="200">
        <v>3400</v>
      </c>
      <c r="G61" s="200"/>
      <c r="H61" s="200"/>
      <c r="I61" s="200"/>
      <c r="J61" s="201"/>
      <c r="K61" s="18"/>
      <c r="P61" s="63"/>
      <c r="Q61" s="63"/>
      <c r="R61" s="63"/>
      <c r="S61" s="63"/>
      <c r="T61" s="64"/>
    </row>
    <row r="62" spans="1:20" s="23" customFormat="1" ht="22.5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2">
    <mergeCell ref="L49:S56"/>
    <mergeCell ref="L48:S48"/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H17:I17"/>
    <mergeCell ref="J17:K17"/>
    <mergeCell ref="L17:M17"/>
    <mergeCell ref="N17:O17"/>
    <mergeCell ref="P17:Q17"/>
    <mergeCell ref="P18:Q18"/>
    <mergeCell ref="R17:S17"/>
    <mergeCell ref="R18:S18"/>
    <mergeCell ref="P19:Q19"/>
    <mergeCell ref="D18:E18"/>
    <mergeCell ref="F18:G18"/>
    <mergeCell ref="H18:I18"/>
    <mergeCell ref="J18:K18"/>
    <mergeCell ref="L18:M18"/>
    <mergeCell ref="N18:O18"/>
    <mergeCell ref="R19:S19"/>
    <mergeCell ref="B15:B18"/>
    <mergeCell ref="D15:E15"/>
    <mergeCell ref="F15:G15"/>
    <mergeCell ref="H15:I15"/>
    <mergeCell ref="J15:K15"/>
    <mergeCell ref="L15:M15"/>
    <mergeCell ref="N15:O15"/>
    <mergeCell ref="B20:C20"/>
    <mergeCell ref="D20:E20"/>
    <mergeCell ref="F20:G20"/>
    <mergeCell ref="H20:I20"/>
    <mergeCell ref="J20:K20"/>
    <mergeCell ref="L20:M20"/>
    <mergeCell ref="N20:O20"/>
    <mergeCell ref="D16:E16"/>
    <mergeCell ref="F16:G16"/>
    <mergeCell ref="H16:I16"/>
    <mergeCell ref="J16:K16"/>
    <mergeCell ref="L16:M16"/>
    <mergeCell ref="N16:O16"/>
    <mergeCell ref="D17:E17"/>
    <mergeCell ref="F17:G17"/>
    <mergeCell ref="P20:Q20"/>
    <mergeCell ref="R20:S20"/>
    <mergeCell ref="B19:C19"/>
    <mergeCell ref="D19:E19"/>
    <mergeCell ref="F19:G19"/>
    <mergeCell ref="H19:I19"/>
    <mergeCell ref="J19:K19"/>
    <mergeCell ref="L19:M19"/>
    <mergeCell ref="N19:O19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P22:Q22"/>
    <mergeCell ref="R22:S22"/>
    <mergeCell ref="B24:B27"/>
    <mergeCell ref="J28:L28"/>
    <mergeCell ref="M28:N28"/>
    <mergeCell ref="B29:C29"/>
    <mergeCell ref="J29:L29"/>
    <mergeCell ref="M29:N29"/>
    <mergeCell ref="J24:L27"/>
    <mergeCell ref="M24:N27"/>
    <mergeCell ref="D24:E2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H25:I25"/>
    <mergeCell ref="H26:I26"/>
    <mergeCell ref="H27:I27"/>
    <mergeCell ref="F24:I24"/>
    <mergeCell ref="B30:C30"/>
    <mergeCell ref="J30:L30"/>
    <mergeCell ref="M30:N30"/>
    <mergeCell ref="B28:C28"/>
    <mergeCell ref="M31:N31"/>
    <mergeCell ref="B33:C33"/>
    <mergeCell ref="H33:I33"/>
    <mergeCell ref="J33:L33"/>
    <mergeCell ref="M33:N33"/>
    <mergeCell ref="B31:C31"/>
    <mergeCell ref="J31:L31"/>
    <mergeCell ref="D30:E30"/>
    <mergeCell ref="D31:E31"/>
    <mergeCell ref="F30:G30"/>
    <mergeCell ref="F31:G31"/>
    <mergeCell ref="H28:I28"/>
    <mergeCell ref="H29:I29"/>
    <mergeCell ref="H30:I30"/>
    <mergeCell ref="H31:I31"/>
    <mergeCell ref="D33:G33"/>
    <mergeCell ref="B34:C35"/>
    <mergeCell ref="H34:I34"/>
    <mergeCell ref="J34:L34"/>
    <mergeCell ref="M34:N34"/>
    <mergeCell ref="H35:I35"/>
    <mergeCell ref="J35:L35"/>
    <mergeCell ref="M35:N35"/>
    <mergeCell ref="D34:G34"/>
    <mergeCell ref="D35:G35"/>
    <mergeCell ref="B36:C37"/>
    <mergeCell ref="H36:I36"/>
    <mergeCell ref="J36:L36"/>
    <mergeCell ref="M36:N36"/>
    <mergeCell ref="H37:I37"/>
    <mergeCell ref="J37:L37"/>
    <mergeCell ref="M37:N37"/>
    <mergeCell ref="D36:G36"/>
    <mergeCell ref="D37:G37"/>
    <mergeCell ref="L45:O46"/>
    <mergeCell ref="P45:S46"/>
    <mergeCell ref="B38:C39"/>
    <mergeCell ref="H38:I38"/>
    <mergeCell ref="J38:L38"/>
    <mergeCell ref="M38:N38"/>
    <mergeCell ref="H39:I39"/>
    <mergeCell ref="J39:L39"/>
    <mergeCell ref="M39:N39"/>
    <mergeCell ref="B40:C41"/>
    <mergeCell ref="H40:I40"/>
    <mergeCell ref="J40:L40"/>
    <mergeCell ref="M40:N40"/>
    <mergeCell ref="H41:I41"/>
    <mergeCell ref="J41:L41"/>
    <mergeCell ref="M41:N41"/>
    <mergeCell ref="B45:C45"/>
    <mergeCell ref="D45:E45"/>
    <mergeCell ref="F45:H45"/>
    <mergeCell ref="I45:J45"/>
    <mergeCell ref="B44:C44"/>
    <mergeCell ref="D44:E44"/>
    <mergeCell ref="F44:H44"/>
    <mergeCell ref="I44:J44"/>
    <mergeCell ref="B48:C48"/>
    <mergeCell ref="D48:E48"/>
    <mergeCell ref="F48:H48"/>
    <mergeCell ref="I48:J48"/>
    <mergeCell ref="D38:G38"/>
    <mergeCell ref="D39:G39"/>
    <mergeCell ref="D40:G40"/>
    <mergeCell ref="D41:G41"/>
    <mergeCell ref="F53:G53"/>
    <mergeCell ref="B49:C49"/>
    <mergeCell ref="D49:E49"/>
    <mergeCell ref="F49:H49"/>
    <mergeCell ref="I49:J49"/>
    <mergeCell ref="B50:C50"/>
    <mergeCell ref="D50:E50"/>
    <mergeCell ref="F50:H50"/>
    <mergeCell ref="I50:J50"/>
    <mergeCell ref="D52:E52"/>
    <mergeCell ref="F52:H52"/>
    <mergeCell ref="I52:J52"/>
    <mergeCell ref="P24:S29"/>
    <mergeCell ref="B60:E60"/>
    <mergeCell ref="F60:J60"/>
    <mergeCell ref="B61:E61"/>
    <mergeCell ref="F61:J61"/>
    <mergeCell ref="B56:C56"/>
    <mergeCell ref="D56:E56"/>
    <mergeCell ref="F56:H56"/>
    <mergeCell ref="I56:J56"/>
    <mergeCell ref="B57:C57"/>
    <mergeCell ref="D57:E57"/>
    <mergeCell ref="F57:H57"/>
    <mergeCell ref="I57:J57"/>
    <mergeCell ref="B55:C55"/>
    <mergeCell ref="D55:E55"/>
    <mergeCell ref="F55:H55"/>
    <mergeCell ref="D51:E51"/>
    <mergeCell ref="F51:H51"/>
    <mergeCell ref="I51:J51"/>
    <mergeCell ref="B52:C52"/>
    <mergeCell ref="I55:J55"/>
    <mergeCell ref="B51:C51"/>
    <mergeCell ref="B53:C53"/>
    <mergeCell ref="D53:E53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on" allowBlank="1" showInputMessage="1" showErrorMessage="1" sqref="J38 B45:C45 B49:C52 J34 P3:S5 J4:M4 D56:E57 B19:C22 J36 P34:P41 D34:D41 D26:D27 F26:F27 H26:H27" xr:uid="{7F5077A4-5BEE-416A-83CA-403738417407}"/>
    <dataValidation imeMode="disabled" allowBlank="1" showInputMessage="1" showErrorMessage="1" sqref="B36 J15:S15 S33 K1 B40 B34 S35:S38 I56:I57 S40 B38 F15:H15 D15:E16 H46:I46" xr:uid="{4A71ABDE-7931-408B-B659-929437639D04}"/>
    <dataValidation imeMode="hiragana" allowBlank="1" showInputMessage="1" showErrorMessage="1" sqref="L49" xr:uid="{AB90D72C-7AE4-4D5C-977F-DF441D430513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view="pageBreakPreview" zoomScale="50" zoomScaleNormal="70" zoomScaleSheetLayoutView="50" workbookViewId="0">
      <selection activeCell="N1" sqref="N1:P1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thickBot="1" x14ac:dyDescent="0.2">
      <c r="A1" s="67"/>
      <c r="B1" s="67"/>
      <c r="C1" s="67"/>
      <c r="D1" s="67"/>
      <c r="E1" s="67"/>
      <c r="F1" s="67"/>
      <c r="G1" s="67"/>
      <c r="H1" s="164" t="s">
        <v>29</v>
      </c>
      <c r="I1" s="67"/>
      <c r="J1" s="67"/>
      <c r="K1" s="67"/>
      <c r="L1" s="67"/>
      <c r="M1" s="67"/>
      <c r="N1" s="549" t="s">
        <v>65</v>
      </c>
      <c r="O1" s="550"/>
      <c r="P1" s="551"/>
    </row>
    <row r="2" spans="1:16" ht="22.5" customHeight="1" x14ac:dyDescent="0.1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564"/>
      <c r="O2" s="564"/>
      <c r="P2" s="564"/>
    </row>
    <row r="3" spans="1:16" s="76" customFormat="1" ht="22.5" customHeight="1" x14ac:dyDescent="0.15">
      <c r="A3" s="185" t="s">
        <v>96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s="76" customFormat="1" ht="19.5" x14ac:dyDescent="0.15">
      <c r="A4" s="65" t="s">
        <v>135</v>
      </c>
    </row>
    <row r="5" spans="1:16" s="76" customFormat="1" ht="19.5" x14ac:dyDescent="0.15">
      <c r="A5" s="66" t="s">
        <v>134</v>
      </c>
    </row>
    <row r="6" spans="1:16" s="76" customFormat="1" ht="19.5" x14ac:dyDescent="0.15">
      <c r="A6" s="65" t="s">
        <v>136</v>
      </c>
    </row>
    <row r="7" spans="1:16" s="76" customFormat="1" ht="19.5" x14ac:dyDescent="0.15">
      <c r="A7" s="65" t="s">
        <v>127</v>
      </c>
    </row>
    <row r="8" spans="1:16" ht="19.5" x14ac:dyDescent="0.15">
      <c r="A8" s="23" t="s">
        <v>140</v>
      </c>
    </row>
    <row r="9" spans="1:16" ht="21.75" customHeight="1" x14ac:dyDescent="0.15"/>
    <row r="10" spans="1:16" s="70" customFormat="1" ht="22.5" customHeight="1" x14ac:dyDescent="0.15">
      <c r="C10" s="71"/>
      <c r="D10" s="71" t="s">
        <v>36</v>
      </c>
      <c r="E10" s="565" t="s">
        <v>64</v>
      </c>
      <c r="F10" s="565"/>
      <c r="G10" s="565"/>
      <c r="H10" s="565"/>
      <c r="K10" s="71" t="s">
        <v>30</v>
      </c>
      <c r="L10" s="566" t="s">
        <v>47</v>
      </c>
      <c r="M10" s="566"/>
      <c r="N10" s="567"/>
      <c r="O10" s="567"/>
    </row>
    <row r="11" spans="1:16" ht="22.5" customHeight="1" thickBot="1" x14ac:dyDescent="0.2">
      <c r="E11" s="72"/>
      <c r="F11" s="73"/>
      <c r="G11" s="74"/>
      <c r="H11" s="72"/>
      <c r="I11" s="72"/>
      <c r="L11" s="73"/>
      <c r="M11" s="73"/>
      <c r="O11" s="75"/>
    </row>
    <row r="12" spans="1:16" s="76" customFormat="1" ht="33" x14ac:dyDescent="0.15">
      <c r="B12" s="77" t="s">
        <v>39</v>
      </c>
      <c r="C12" s="568" t="s">
        <v>66</v>
      </c>
      <c r="D12" s="569"/>
      <c r="E12" s="569"/>
      <c r="F12" s="570"/>
      <c r="G12" s="568" t="s">
        <v>66</v>
      </c>
      <c r="H12" s="569"/>
      <c r="I12" s="569"/>
      <c r="J12" s="570"/>
      <c r="K12" s="568" t="s">
        <v>58</v>
      </c>
      <c r="L12" s="569"/>
      <c r="M12" s="569"/>
      <c r="N12" s="570"/>
      <c r="O12" s="571" t="s">
        <v>43</v>
      </c>
      <c r="P12" s="572"/>
    </row>
    <row r="13" spans="1:16" s="76" customFormat="1" ht="22.5" customHeight="1" x14ac:dyDescent="0.15">
      <c r="B13" s="78" t="s">
        <v>2</v>
      </c>
      <c r="C13" s="577" t="s">
        <v>48</v>
      </c>
      <c r="D13" s="578"/>
      <c r="E13" s="578"/>
      <c r="F13" s="579"/>
      <c r="G13" s="577" t="s">
        <v>48</v>
      </c>
      <c r="H13" s="578"/>
      <c r="I13" s="578"/>
      <c r="J13" s="579"/>
      <c r="K13" s="577" t="s">
        <v>60</v>
      </c>
      <c r="L13" s="578"/>
      <c r="M13" s="578"/>
      <c r="N13" s="579"/>
      <c r="O13" s="573"/>
      <c r="P13" s="574"/>
    </row>
    <row r="14" spans="1:16" s="76" customFormat="1" ht="22.5" customHeight="1" thickBot="1" x14ac:dyDescent="0.2">
      <c r="B14" s="79" t="s">
        <v>46</v>
      </c>
      <c r="C14" s="580" t="s">
        <v>37</v>
      </c>
      <c r="D14" s="581"/>
      <c r="E14" s="582" t="s">
        <v>38</v>
      </c>
      <c r="F14" s="576"/>
      <c r="G14" s="580" t="s">
        <v>37</v>
      </c>
      <c r="H14" s="581"/>
      <c r="I14" s="582" t="s">
        <v>38</v>
      </c>
      <c r="J14" s="576"/>
      <c r="K14" s="580" t="s">
        <v>37</v>
      </c>
      <c r="L14" s="581"/>
      <c r="M14" s="582" t="s">
        <v>38</v>
      </c>
      <c r="N14" s="576"/>
      <c r="O14" s="575"/>
      <c r="P14" s="576"/>
    </row>
    <row r="15" spans="1:16" s="76" customFormat="1" ht="22.5" customHeight="1" thickTop="1" x14ac:dyDescent="0.15">
      <c r="A15" s="80"/>
      <c r="B15" s="81">
        <v>1</v>
      </c>
      <c r="C15" s="552" t="s">
        <v>67</v>
      </c>
      <c r="D15" s="553"/>
      <c r="E15" s="583">
        <v>0</v>
      </c>
      <c r="F15" s="584"/>
      <c r="G15" s="585" t="s">
        <v>67</v>
      </c>
      <c r="H15" s="586"/>
      <c r="I15" s="583">
        <v>0</v>
      </c>
      <c r="J15" s="584"/>
      <c r="K15" s="585" t="s">
        <v>67</v>
      </c>
      <c r="L15" s="586"/>
      <c r="M15" s="583">
        <v>300</v>
      </c>
      <c r="N15" s="584"/>
      <c r="O15" s="454"/>
      <c r="P15" s="455"/>
    </row>
    <row r="16" spans="1:16" s="76" customFormat="1" ht="22.5" customHeight="1" x14ac:dyDescent="0.15">
      <c r="A16" s="80"/>
      <c r="B16" s="82">
        <v>2</v>
      </c>
      <c r="C16" s="560" t="s">
        <v>67</v>
      </c>
      <c r="D16" s="561"/>
      <c r="E16" s="554">
        <v>0</v>
      </c>
      <c r="F16" s="555"/>
      <c r="G16" s="560" t="s">
        <v>67</v>
      </c>
      <c r="H16" s="561"/>
      <c r="I16" s="554">
        <v>0</v>
      </c>
      <c r="J16" s="555"/>
      <c r="K16" s="560" t="s">
        <v>67</v>
      </c>
      <c r="L16" s="561"/>
      <c r="M16" s="554">
        <v>300</v>
      </c>
      <c r="N16" s="555"/>
      <c r="O16" s="456"/>
      <c r="P16" s="457"/>
    </row>
    <row r="17" spans="1:16" s="76" customFormat="1" ht="22.5" customHeight="1" x14ac:dyDescent="0.15">
      <c r="A17" s="80"/>
      <c r="B17" s="83">
        <v>3</v>
      </c>
      <c r="C17" s="556" t="s">
        <v>67</v>
      </c>
      <c r="D17" s="557"/>
      <c r="E17" s="558">
        <v>0</v>
      </c>
      <c r="F17" s="559"/>
      <c r="G17" s="556" t="s">
        <v>67</v>
      </c>
      <c r="H17" s="557"/>
      <c r="I17" s="558">
        <v>0</v>
      </c>
      <c r="J17" s="559"/>
      <c r="K17" s="560" t="s">
        <v>67</v>
      </c>
      <c r="L17" s="561"/>
      <c r="M17" s="562">
        <v>300</v>
      </c>
      <c r="N17" s="563"/>
      <c r="O17" s="456"/>
      <c r="P17" s="457"/>
    </row>
    <row r="18" spans="1:16" s="76" customFormat="1" ht="22.5" customHeight="1" x14ac:dyDescent="0.15">
      <c r="A18" s="80"/>
      <c r="B18" s="84">
        <v>4</v>
      </c>
      <c r="C18" s="552" t="s">
        <v>67</v>
      </c>
      <c r="D18" s="553"/>
      <c r="E18" s="554">
        <v>0</v>
      </c>
      <c r="F18" s="555"/>
      <c r="G18" s="552" t="s">
        <v>67</v>
      </c>
      <c r="H18" s="553"/>
      <c r="I18" s="554">
        <v>0</v>
      </c>
      <c r="J18" s="555"/>
      <c r="K18" s="499" t="s">
        <v>68</v>
      </c>
      <c r="L18" s="500"/>
      <c r="M18" s="497">
        <v>300</v>
      </c>
      <c r="N18" s="498"/>
      <c r="O18" s="456"/>
      <c r="P18" s="457"/>
    </row>
    <row r="19" spans="1:16" s="76" customFormat="1" ht="22.5" customHeight="1" x14ac:dyDescent="0.15">
      <c r="A19" s="80"/>
      <c r="B19" s="85">
        <v>5</v>
      </c>
      <c r="C19" s="509" t="s">
        <v>68</v>
      </c>
      <c r="D19" s="510"/>
      <c r="E19" s="547">
        <v>0</v>
      </c>
      <c r="F19" s="548"/>
      <c r="G19" s="509" t="s">
        <v>68</v>
      </c>
      <c r="H19" s="510"/>
      <c r="I19" s="547">
        <v>0</v>
      </c>
      <c r="J19" s="548"/>
      <c r="K19" s="509" t="s">
        <v>68</v>
      </c>
      <c r="L19" s="510"/>
      <c r="M19" s="511">
        <v>300</v>
      </c>
      <c r="N19" s="512"/>
      <c r="O19" s="543"/>
      <c r="P19" s="544"/>
    </row>
    <row r="20" spans="1:16" s="76" customFormat="1" ht="22.5" customHeight="1" x14ac:dyDescent="0.15">
      <c r="A20" s="80"/>
      <c r="B20" s="86">
        <v>6</v>
      </c>
      <c r="C20" s="545" t="s">
        <v>68</v>
      </c>
      <c r="D20" s="546"/>
      <c r="E20" s="517">
        <v>0</v>
      </c>
      <c r="F20" s="518"/>
      <c r="G20" s="545" t="s">
        <v>68</v>
      </c>
      <c r="H20" s="546"/>
      <c r="I20" s="517">
        <v>0</v>
      </c>
      <c r="J20" s="518"/>
      <c r="K20" s="499" t="s">
        <v>68</v>
      </c>
      <c r="L20" s="500"/>
      <c r="M20" s="503">
        <v>300</v>
      </c>
      <c r="N20" s="504"/>
      <c r="O20" s="456"/>
      <c r="P20" s="457"/>
    </row>
    <row r="21" spans="1:16" s="76" customFormat="1" ht="22.5" customHeight="1" x14ac:dyDescent="0.15">
      <c r="A21" s="80"/>
      <c r="B21" s="82">
        <v>7</v>
      </c>
      <c r="C21" s="499" t="s">
        <v>68</v>
      </c>
      <c r="D21" s="500"/>
      <c r="E21" s="491">
        <v>0</v>
      </c>
      <c r="F21" s="492"/>
      <c r="G21" s="499" t="s">
        <v>68</v>
      </c>
      <c r="H21" s="500"/>
      <c r="I21" s="491">
        <v>0</v>
      </c>
      <c r="J21" s="492"/>
      <c r="K21" s="489" t="s">
        <v>69</v>
      </c>
      <c r="L21" s="490"/>
      <c r="M21" s="493">
        <v>300</v>
      </c>
      <c r="N21" s="494"/>
      <c r="O21" s="456"/>
      <c r="P21" s="457"/>
    </row>
    <row r="22" spans="1:16" s="76" customFormat="1" ht="22.5" customHeight="1" x14ac:dyDescent="0.15">
      <c r="A22" s="80"/>
      <c r="B22" s="83">
        <v>8</v>
      </c>
      <c r="C22" s="489" t="s">
        <v>69</v>
      </c>
      <c r="D22" s="490"/>
      <c r="E22" s="497">
        <v>0</v>
      </c>
      <c r="F22" s="498"/>
      <c r="G22" s="489" t="s">
        <v>69</v>
      </c>
      <c r="H22" s="490"/>
      <c r="I22" s="497">
        <v>0</v>
      </c>
      <c r="J22" s="498"/>
      <c r="K22" s="489" t="s">
        <v>69</v>
      </c>
      <c r="L22" s="490"/>
      <c r="M22" s="497">
        <v>300</v>
      </c>
      <c r="N22" s="498"/>
      <c r="O22" s="456"/>
      <c r="P22" s="457"/>
    </row>
    <row r="23" spans="1:16" s="76" customFormat="1" ht="22.5" customHeight="1" x14ac:dyDescent="0.15">
      <c r="A23" s="80"/>
      <c r="B23" s="83">
        <v>9</v>
      </c>
      <c r="C23" s="489" t="s">
        <v>69</v>
      </c>
      <c r="D23" s="490"/>
      <c r="E23" s="491">
        <v>0</v>
      </c>
      <c r="F23" s="492"/>
      <c r="G23" s="489" t="s">
        <v>69</v>
      </c>
      <c r="H23" s="490"/>
      <c r="I23" s="491">
        <v>0</v>
      </c>
      <c r="J23" s="492"/>
      <c r="K23" s="489" t="s">
        <v>69</v>
      </c>
      <c r="L23" s="490"/>
      <c r="M23" s="493">
        <v>300</v>
      </c>
      <c r="N23" s="494"/>
      <c r="O23" s="456"/>
      <c r="P23" s="457"/>
    </row>
    <row r="24" spans="1:16" s="76" customFormat="1" ht="22.5" customHeight="1" x14ac:dyDescent="0.15">
      <c r="A24" s="80"/>
      <c r="B24" s="85">
        <v>10</v>
      </c>
      <c r="C24" s="509" t="s">
        <v>69</v>
      </c>
      <c r="D24" s="510"/>
      <c r="E24" s="519">
        <v>0</v>
      </c>
      <c r="F24" s="520"/>
      <c r="G24" s="509" t="s">
        <v>69</v>
      </c>
      <c r="H24" s="510"/>
      <c r="I24" s="519">
        <v>0</v>
      </c>
      <c r="J24" s="520"/>
      <c r="K24" s="489" t="s">
        <v>69</v>
      </c>
      <c r="L24" s="490"/>
      <c r="M24" s="519">
        <v>300</v>
      </c>
      <c r="N24" s="520"/>
      <c r="O24" s="543"/>
      <c r="P24" s="544"/>
    </row>
    <row r="25" spans="1:16" s="76" customFormat="1" ht="22.5" customHeight="1" x14ac:dyDescent="0.15">
      <c r="A25" s="80"/>
      <c r="B25" s="86">
        <v>11</v>
      </c>
      <c r="C25" s="521" t="s">
        <v>69</v>
      </c>
      <c r="D25" s="522"/>
      <c r="E25" s="541">
        <v>0</v>
      </c>
      <c r="F25" s="542"/>
      <c r="G25" s="521" t="s">
        <v>69</v>
      </c>
      <c r="H25" s="522"/>
      <c r="I25" s="541">
        <v>0</v>
      </c>
      <c r="J25" s="542"/>
      <c r="K25" s="525" t="s">
        <v>57</v>
      </c>
      <c r="L25" s="526"/>
      <c r="M25" s="523">
        <v>300</v>
      </c>
      <c r="N25" s="524"/>
      <c r="O25" s="456"/>
      <c r="P25" s="457"/>
    </row>
    <row r="26" spans="1:16" s="76" customFormat="1" ht="22.5" customHeight="1" x14ac:dyDescent="0.15">
      <c r="A26" s="80"/>
      <c r="B26" s="84">
        <v>12</v>
      </c>
      <c r="C26" s="533" t="s">
        <v>57</v>
      </c>
      <c r="D26" s="534"/>
      <c r="E26" s="535">
        <v>0</v>
      </c>
      <c r="F26" s="536"/>
      <c r="G26" s="533" t="s">
        <v>57</v>
      </c>
      <c r="H26" s="534"/>
      <c r="I26" s="535">
        <v>0</v>
      </c>
      <c r="J26" s="536"/>
      <c r="K26" s="537" t="s">
        <v>57</v>
      </c>
      <c r="L26" s="538"/>
      <c r="M26" s="535">
        <v>300</v>
      </c>
      <c r="N26" s="536"/>
      <c r="O26" s="456"/>
      <c r="P26" s="457"/>
    </row>
    <row r="27" spans="1:16" s="76" customFormat="1" ht="22.5" customHeight="1" x14ac:dyDescent="0.15">
      <c r="A27" s="80"/>
      <c r="B27" s="82">
        <v>13</v>
      </c>
      <c r="C27" s="533" t="s">
        <v>57</v>
      </c>
      <c r="D27" s="534"/>
      <c r="E27" s="539">
        <v>0</v>
      </c>
      <c r="F27" s="540"/>
      <c r="G27" s="533" t="s">
        <v>57</v>
      </c>
      <c r="H27" s="534"/>
      <c r="I27" s="539">
        <v>0</v>
      </c>
      <c r="J27" s="540"/>
      <c r="K27" s="537" t="s">
        <v>57</v>
      </c>
      <c r="L27" s="538"/>
      <c r="M27" s="531">
        <v>300</v>
      </c>
      <c r="N27" s="532"/>
      <c r="O27" s="456"/>
      <c r="P27" s="457"/>
    </row>
    <row r="28" spans="1:16" s="76" customFormat="1" ht="22.5" customHeight="1" x14ac:dyDescent="0.15">
      <c r="A28" s="80"/>
      <c r="B28" s="84">
        <v>14</v>
      </c>
      <c r="C28" s="533" t="s">
        <v>55</v>
      </c>
      <c r="D28" s="534"/>
      <c r="E28" s="535">
        <v>0</v>
      </c>
      <c r="F28" s="536"/>
      <c r="G28" s="533" t="s">
        <v>55</v>
      </c>
      <c r="H28" s="534"/>
      <c r="I28" s="535">
        <v>0</v>
      </c>
      <c r="J28" s="536"/>
      <c r="K28" s="537" t="s">
        <v>55</v>
      </c>
      <c r="L28" s="538"/>
      <c r="M28" s="535">
        <v>300</v>
      </c>
      <c r="N28" s="536"/>
      <c r="O28" s="456"/>
      <c r="P28" s="457"/>
    </row>
    <row r="29" spans="1:16" s="76" customFormat="1" ht="22.5" customHeight="1" x14ac:dyDescent="0.15">
      <c r="A29" s="80"/>
      <c r="B29" s="82">
        <v>15</v>
      </c>
      <c r="C29" s="527" t="s">
        <v>55</v>
      </c>
      <c r="D29" s="528"/>
      <c r="E29" s="529">
        <v>0</v>
      </c>
      <c r="F29" s="530"/>
      <c r="G29" s="527" t="s">
        <v>55</v>
      </c>
      <c r="H29" s="528"/>
      <c r="I29" s="529">
        <v>0</v>
      </c>
      <c r="J29" s="530"/>
      <c r="K29" s="521" t="s">
        <v>55</v>
      </c>
      <c r="L29" s="522"/>
      <c r="M29" s="531">
        <v>300</v>
      </c>
      <c r="N29" s="532"/>
      <c r="O29" s="456"/>
      <c r="P29" s="457"/>
    </row>
    <row r="30" spans="1:16" s="76" customFormat="1" ht="22.5" customHeight="1" x14ac:dyDescent="0.15">
      <c r="A30" s="80"/>
      <c r="B30" s="87">
        <v>16</v>
      </c>
      <c r="C30" s="521" t="s">
        <v>55</v>
      </c>
      <c r="D30" s="522"/>
      <c r="E30" s="523">
        <v>0</v>
      </c>
      <c r="F30" s="524"/>
      <c r="G30" s="521" t="s">
        <v>55</v>
      </c>
      <c r="H30" s="522"/>
      <c r="I30" s="523">
        <v>0</v>
      </c>
      <c r="J30" s="524"/>
      <c r="K30" s="525" t="s">
        <v>55</v>
      </c>
      <c r="L30" s="526"/>
      <c r="M30" s="523">
        <v>300</v>
      </c>
      <c r="N30" s="524"/>
      <c r="O30" s="505"/>
      <c r="P30" s="506"/>
    </row>
    <row r="31" spans="1:16" s="76" customFormat="1" ht="22.5" customHeight="1" x14ac:dyDescent="0.15">
      <c r="A31" s="80"/>
      <c r="B31" s="83">
        <v>17</v>
      </c>
      <c r="C31" s="489" t="s">
        <v>56</v>
      </c>
      <c r="D31" s="490"/>
      <c r="E31" s="491">
        <v>0</v>
      </c>
      <c r="F31" s="492"/>
      <c r="G31" s="489" t="s">
        <v>56</v>
      </c>
      <c r="H31" s="490"/>
      <c r="I31" s="491">
        <v>0</v>
      </c>
      <c r="J31" s="492"/>
      <c r="K31" s="513" t="s">
        <v>56</v>
      </c>
      <c r="L31" s="514"/>
      <c r="M31" s="493">
        <v>300</v>
      </c>
      <c r="N31" s="494"/>
      <c r="O31" s="456"/>
      <c r="P31" s="457"/>
    </row>
    <row r="32" spans="1:16" s="76" customFormat="1" ht="22.5" customHeight="1" x14ac:dyDescent="0.15">
      <c r="A32" s="80"/>
      <c r="B32" s="83">
        <v>18</v>
      </c>
      <c r="C32" s="489" t="s">
        <v>56</v>
      </c>
      <c r="D32" s="490"/>
      <c r="E32" s="497">
        <v>0</v>
      </c>
      <c r="F32" s="498"/>
      <c r="G32" s="489" t="s">
        <v>56</v>
      </c>
      <c r="H32" s="490"/>
      <c r="I32" s="497">
        <v>0</v>
      </c>
      <c r="J32" s="498"/>
      <c r="K32" s="513" t="s">
        <v>56</v>
      </c>
      <c r="L32" s="514"/>
      <c r="M32" s="497">
        <v>300</v>
      </c>
      <c r="N32" s="498"/>
      <c r="O32" s="456"/>
      <c r="P32" s="457"/>
    </row>
    <row r="33" spans="1:16" s="76" customFormat="1" ht="22.5" customHeight="1" x14ac:dyDescent="0.15">
      <c r="A33" s="80"/>
      <c r="B33" s="83">
        <v>19</v>
      </c>
      <c r="C33" s="489" t="s">
        <v>70</v>
      </c>
      <c r="D33" s="490"/>
      <c r="E33" s="491">
        <v>0</v>
      </c>
      <c r="F33" s="492"/>
      <c r="G33" s="489" t="s">
        <v>70</v>
      </c>
      <c r="H33" s="490"/>
      <c r="I33" s="491">
        <v>0</v>
      </c>
      <c r="J33" s="492"/>
      <c r="K33" s="513" t="s">
        <v>70</v>
      </c>
      <c r="L33" s="514"/>
      <c r="M33" s="493">
        <v>300</v>
      </c>
      <c r="N33" s="494"/>
      <c r="O33" s="456"/>
      <c r="P33" s="457"/>
    </row>
    <row r="34" spans="1:16" s="76" customFormat="1" ht="22.5" customHeight="1" x14ac:dyDescent="0.15">
      <c r="A34" s="80"/>
      <c r="B34" s="85">
        <v>20</v>
      </c>
      <c r="C34" s="509" t="s">
        <v>70</v>
      </c>
      <c r="D34" s="510"/>
      <c r="E34" s="511">
        <v>0</v>
      </c>
      <c r="F34" s="512"/>
      <c r="G34" s="509" t="s">
        <v>70</v>
      </c>
      <c r="H34" s="510"/>
      <c r="I34" s="511">
        <v>0</v>
      </c>
      <c r="J34" s="512"/>
      <c r="K34" s="489" t="s">
        <v>70</v>
      </c>
      <c r="L34" s="490"/>
      <c r="M34" s="519">
        <v>300</v>
      </c>
      <c r="N34" s="520"/>
      <c r="O34" s="456"/>
      <c r="P34" s="457"/>
    </row>
    <row r="35" spans="1:16" s="76" customFormat="1" ht="22.5" customHeight="1" x14ac:dyDescent="0.15">
      <c r="A35" s="80"/>
      <c r="B35" s="82">
        <v>21</v>
      </c>
      <c r="C35" s="501" t="s">
        <v>70</v>
      </c>
      <c r="D35" s="502"/>
      <c r="E35" s="515">
        <v>0</v>
      </c>
      <c r="F35" s="516"/>
      <c r="G35" s="501" t="s">
        <v>70</v>
      </c>
      <c r="H35" s="502"/>
      <c r="I35" s="515">
        <v>0</v>
      </c>
      <c r="J35" s="516"/>
      <c r="K35" s="501" t="s">
        <v>70</v>
      </c>
      <c r="L35" s="502"/>
      <c r="M35" s="517">
        <v>300</v>
      </c>
      <c r="N35" s="518"/>
      <c r="O35" s="505"/>
      <c r="P35" s="506"/>
    </row>
    <row r="36" spans="1:16" s="76" customFormat="1" ht="22.5" customHeight="1" x14ac:dyDescent="0.15">
      <c r="A36" s="80"/>
      <c r="B36" s="83">
        <v>22</v>
      </c>
      <c r="C36" s="489" t="s">
        <v>70</v>
      </c>
      <c r="D36" s="490"/>
      <c r="E36" s="497">
        <v>0</v>
      </c>
      <c r="F36" s="498"/>
      <c r="G36" s="489" t="s">
        <v>70</v>
      </c>
      <c r="H36" s="490"/>
      <c r="I36" s="497">
        <v>0</v>
      </c>
      <c r="J36" s="498"/>
      <c r="K36" s="513" t="s">
        <v>71</v>
      </c>
      <c r="L36" s="514"/>
      <c r="M36" s="497">
        <v>300</v>
      </c>
      <c r="N36" s="498"/>
      <c r="O36" s="456"/>
      <c r="P36" s="457"/>
    </row>
    <row r="37" spans="1:16" s="76" customFormat="1" ht="22.5" customHeight="1" x14ac:dyDescent="0.15">
      <c r="A37" s="80"/>
      <c r="B37" s="83">
        <v>23</v>
      </c>
      <c r="C37" s="489" t="s">
        <v>71</v>
      </c>
      <c r="D37" s="490"/>
      <c r="E37" s="491">
        <v>0</v>
      </c>
      <c r="F37" s="492"/>
      <c r="G37" s="489" t="s">
        <v>71</v>
      </c>
      <c r="H37" s="490"/>
      <c r="I37" s="491">
        <v>0</v>
      </c>
      <c r="J37" s="492"/>
      <c r="K37" s="513" t="s">
        <v>71</v>
      </c>
      <c r="L37" s="514"/>
      <c r="M37" s="493">
        <v>300</v>
      </c>
      <c r="N37" s="494"/>
      <c r="O37" s="456"/>
      <c r="P37" s="457"/>
    </row>
    <row r="38" spans="1:16" s="76" customFormat="1" ht="22.5" customHeight="1" x14ac:dyDescent="0.15">
      <c r="A38" s="80"/>
      <c r="B38" s="83">
        <v>24</v>
      </c>
      <c r="C38" s="489" t="s">
        <v>71</v>
      </c>
      <c r="D38" s="490"/>
      <c r="E38" s="497">
        <v>0</v>
      </c>
      <c r="F38" s="498"/>
      <c r="G38" s="489" t="s">
        <v>71</v>
      </c>
      <c r="H38" s="490"/>
      <c r="I38" s="497">
        <v>0</v>
      </c>
      <c r="J38" s="498"/>
      <c r="K38" s="499" t="s">
        <v>71</v>
      </c>
      <c r="L38" s="500"/>
      <c r="M38" s="497">
        <v>300</v>
      </c>
      <c r="N38" s="498"/>
      <c r="O38" s="456"/>
      <c r="P38" s="457"/>
    </row>
    <row r="39" spans="1:16" s="76" customFormat="1" ht="22.5" customHeight="1" x14ac:dyDescent="0.15">
      <c r="A39" s="80"/>
      <c r="B39" s="85">
        <v>25</v>
      </c>
      <c r="C39" s="489" t="s">
        <v>72</v>
      </c>
      <c r="D39" s="490"/>
      <c r="E39" s="507">
        <v>0</v>
      </c>
      <c r="F39" s="508"/>
      <c r="G39" s="489" t="s">
        <v>72</v>
      </c>
      <c r="H39" s="490"/>
      <c r="I39" s="507">
        <v>0</v>
      </c>
      <c r="J39" s="508"/>
      <c r="K39" s="509" t="s">
        <v>72</v>
      </c>
      <c r="L39" s="510"/>
      <c r="M39" s="511">
        <v>300</v>
      </c>
      <c r="N39" s="512"/>
      <c r="O39" s="456"/>
      <c r="P39" s="457"/>
    </row>
    <row r="40" spans="1:16" s="76" customFormat="1" ht="22.5" customHeight="1" x14ac:dyDescent="0.15">
      <c r="A40" s="80"/>
      <c r="B40" s="82">
        <v>26</v>
      </c>
      <c r="C40" s="501" t="s">
        <v>72</v>
      </c>
      <c r="D40" s="502"/>
      <c r="E40" s="503">
        <v>0</v>
      </c>
      <c r="F40" s="504"/>
      <c r="G40" s="501" t="s">
        <v>72</v>
      </c>
      <c r="H40" s="502"/>
      <c r="I40" s="503">
        <v>0</v>
      </c>
      <c r="J40" s="504"/>
      <c r="K40" s="499" t="s">
        <v>72</v>
      </c>
      <c r="L40" s="500"/>
      <c r="M40" s="503">
        <v>300</v>
      </c>
      <c r="N40" s="504"/>
      <c r="O40" s="505"/>
      <c r="P40" s="506"/>
    </row>
    <row r="41" spans="1:16" s="76" customFormat="1" ht="22.5" customHeight="1" x14ac:dyDescent="0.15">
      <c r="A41" s="80"/>
      <c r="B41" s="84">
        <v>27</v>
      </c>
      <c r="C41" s="499" t="s">
        <v>72</v>
      </c>
      <c r="D41" s="500"/>
      <c r="E41" s="491">
        <v>0</v>
      </c>
      <c r="F41" s="492"/>
      <c r="G41" s="499" t="s">
        <v>72</v>
      </c>
      <c r="H41" s="500"/>
      <c r="I41" s="491">
        <v>0</v>
      </c>
      <c r="J41" s="492"/>
      <c r="K41" s="489" t="s">
        <v>72</v>
      </c>
      <c r="L41" s="490"/>
      <c r="M41" s="493">
        <v>300</v>
      </c>
      <c r="N41" s="494"/>
      <c r="O41" s="456"/>
      <c r="P41" s="457"/>
    </row>
    <row r="42" spans="1:16" s="76" customFormat="1" ht="22.5" customHeight="1" x14ac:dyDescent="0.15">
      <c r="A42" s="80"/>
      <c r="B42" s="84">
        <v>28</v>
      </c>
      <c r="C42" s="495" t="s">
        <v>73</v>
      </c>
      <c r="D42" s="496"/>
      <c r="E42" s="497">
        <v>0</v>
      </c>
      <c r="F42" s="498"/>
      <c r="G42" s="495" t="s">
        <v>73</v>
      </c>
      <c r="H42" s="496"/>
      <c r="I42" s="497">
        <v>0</v>
      </c>
      <c r="J42" s="498"/>
      <c r="K42" s="489" t="s">
        <v>73</v>
      </c>
      <c r="L42" s="490"/>
      <c r="M42" s="497">
        <v>300</v>
      </c>
      <c r="N42" s="498"/>
      <c r="O42" s="456"/>
      <c r="P42" s="457"/>
    </row>
    <row r="43" spans="1:16" s="76" customFormat="1" ht="22.5" customHeight="1" x14ac:dyDescent="0.15">
      <c r="A43" s="80"/>
      <c r="B43" s="82">
        <v>29</v>
      </c>
      <c r="C43" s="489" t="s">
        <v>73</v>
      </c>
      <c r="D43" s="490"/>
      <c r="E43" s="491">
        <v>0</v>
      </c>
      <c r="F43" s="492"/>
      <c r="G43" s="489" t="s">
        <v>73</v>
      </c>
      <c r="H43" s="490"/>
      <c r="I43" s="491">
        <v>0</v>
      </c>
      <c r="J43" s="492"/>
      <c r="K43" s="489" t="s">
        <v>73</v>
      </c>
      <c r="L43" s="490"/>
      <c r="M43" s="493">
        <v>300</v>
      </c>
      <c r="N43" s="494"/>
      <c r="O43" s="456"/>
      <c r="P43" s="457"/>
    </row>
    <row r="44" spans="1:16" s="76" customFormat="1" ht="22.5" customHeight="1" thickBot="1" x14ac:dyDescent="0.2">
      <c r="A44" s="80"/>
      <c r="B44" s="88">
        <v>30</v>
      </c>
      <c r="C44" s="485" t="s">
        <v>73</v>
      </c>
      <c r="D44" s="486"/>
      <c r="E44" s="487">
        <v>0</v>
      </c>
      <c r="F44" s="488"/>
      <c r="G44" s="485" t="s">
        <v>73</v>
      </c>
      <c r="H44" s="486"/>
      <c r="I44" s="487">
        <v>0</v>
      </c>
      <c r="J44" s="488"/>
      <c r="K44" s="485" t="s">
        <v>73</v>
      </c>
      <c r="L44" s="486"/>
      <c r="M44" s="487">
        <v>300</v>
      </c>
      <c r="N44" s="488"/>
      <c r="O44" s="467"/>
      <c r="P44" s="468"/>
    </row>
    <row r="45" spans="1:16" s="76" customFormat="1" ht="22.5" customHeight="1" thickBot="1" x14ac:dyDescent="0.2">
      <c r="A45" s="80"/>
      <c r="B45" s="89" t="s">
        <v>75</v>
      </c>
      <c r="C45" s="477"/>
      <c r="D45" s="478"/>
      <c r="E45" s="479"/>
      <c r="F45" s="480"/>
      <c r="G45" s="481"/>
      <c r="H45" s="482"/>
      <c r="I45" s="483"/>
      <c r="J45" s="484"/>
      <c r="K45" s="481" t="s">
        <v>56</v>
      </c>
      <c r="L45" s="482"/>
      <c r="M45" s="483">
        <v>300</v>
      </c>
      <c r="N45" s="484"/>
      <c r="O45" s="467"/>
      <c r="P45" s="468"/>
    </row>
    <row r="46" spans="1:16" s="76" customFormat="1" ht="22.5" customHeight="1" thickBot="1" x14ac:dyDescent="0.2">
      <c r="A46" s="80"/>
      <c r="B46" s="90"/>
      <c r="C46" s="469" t="s">
        <v>40</v>
      </c>
      <c r="D46" s="470"/>
      <c r="E46" s="471">
        <v>0</v>
      </c>
      <c r="F46" s="472"/>
      <c r="G46" s="473" t="s">
        <v>40</v>
      </c>
      <c r="H46" s="474"/>
      <c r="I46" s="471">
        <v>0</v>
      </c>
      <c r="J46" s="475"/>
      <c r="K46" s="476" t="s">
        <v>40</v>
      </c>
      <c r="L46" s="470"/>
      <c r="M46" s="471">
        <v>9300</v>
      </c>
      <c r="N46" s="475"/>
      <c r="O46" s="467"/>
      <c r="P46" s="468"/>
    </row>
    <row r="47" spans="1:16" s="76" customFormat="1" ht="30.75" thickBot="1" x14ac:dyDescent="0.2">
      <c r="A47" s="91"/>
      <c r="B47" s="458" t="s">
        <v>130</v>
      </c>
      <c r="C47" s="459"/>
      <c r="D47" s="459"/>
      <c r="E47" s="460"/>
      <c r="F47" s="461">
        <v>900</v>
      </c>
      <c r="G47" s="462"/>
      <c r="H47" s="463"/>
      <c r="I47" s="464" t="s">
        <v>131</v>
      </c>
      <c r="J47" s="459"/>
      <c r="K47" s="459"/>
      <c r="L47" s="460"/>
      <c r="M47" s="465">
        <v>9300</v>
      </c>
      <c r="N47" s="465"/>
      <c r="O47" s="465"/>
      <c r="P47" s="466"/>
    </row>
    <row r="48" spans="1:16" s="76" customFormat="1" ht="22.5" customHeight="1" x14ac:dyDescent="0.15">
      <c r="A48" s="91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</row>
  </sheetData>
  <sheetProtection formatCells="0" formatColumns="0" formatRows="0" insertColumns="0" insertRows="0" insertHyperlinks="0" deleteColumns="0" deleteRows="0" sort="0" autoFilter="0" pivotTables="0"/>
  <mergeCells count="245">
    <mergeCell ref="C16:D16"/>
    <mergeCell ref="E16:F16"/>
    <mergeCell ref="G16:H16"/>
    <mergeCell ref="I16:J16"/>
    <mergeCell ref="K16:L16"/>
    <mergeCell ref="M16:N16"/>
    <mergeCell ref="K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N1:P1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15:P15"/>
    <mergeCell ref="O16:P16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</mergeCells>
  <phoneticPr fontId="2"/>
  <dataValidations count="1">
    <dataValidation imeMode="on" allowBlank="1" showInputMessage="1" showErrorMessage="1" sqref="O15:P46 K12:K13 G12:G13 C12:C13" xr:uid="{63EBC14F-1E89-4EAA-A1DA-D2D5490A9CE2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9"/>
  <sheetViews>
    <sheetView view="pageBreakPreview" zoomScale="50" zoomScaleNormal="85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549" t="s">
        <v>65</v>
      </c>
      <c r="R1" s="550"/>
      <c r="S1" s="551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117</v>
      </c>
      <c r="M2" s="142">
        <v>7</v>
      </c>
      <c r="N2" s="143" t="s">
        <v>88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C4" s="94"/>
      <c r="D4" s="94"/>
      <c r="E4" s="94"/>
      <c r="F4" s="8"/>
      <c r="G4" s="8"/>
      <c r="H4" s="444" t="s">
        <v>22</v>
      </c>
      <c r="I4" s="445"/>
      <c r="J4" s="444">
        <v>500201</v>
      </c>
      <c r="K4" s="446"/>
      <c r="L4" s="446"/>
      <c r="M4" s="445"/>
      <c r="N4" s="444" t="s">
        <v>23</v>
      </c>
      <c r="O4" s="445"/>
      <c r="P4" s="444" t="s">
        <v>47</v>
      </c>
      <c r="Q4" s="446"/>
      <c r="R4" s="446"/>
      <c r="S4" s="445"/>
      <c r="W4" s="8"/>
    </row>
    <row r="5" spans="1:25" s="3" customFormat="1" ht="30" customHeight="1" x14ac:dyDescent="0.15">
      <c r="A5" s="8"/>
      <c r="B5" s="7"/>
      <c r="C5" s="94"/>
      <c r="D5" s="94"/>
      <c r="E5" s="94"/>
      <c r="F5" s="9"/>
      <c r="G5" s="9"/>
      <c r="H5" s="444" t="s">
        <v>24</v>
      </c>
      <c r="I5" s="445"/>
      <c r="J5" s="444" t="s">
        <v>48</v>
      </c>
      <c r="K5" s="446"/>
      <c r="L5" s="446"/>
      <c r="M5" s="445"/>
      <c r="N5" s="448" t="s">
        <v>34</v>
      </c>
      <c r="O5" s="10" t="s">
        <v>35</v>
      </c>
      <c r="P5" s="444" t="s">
        <v>49</v>
      </c>
      <c r="Q5" s="446"/>
      <c r="R5" s="446"/>
      <c r="S5" s="445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444" t="s">
        <v>79</v>
      </c>
      <c r="I6" s="445"/>
      <c r="J6" s="444" t="s">
        <v>50</v>
      </c>
      <c r="K6" s="446"/>
      <c r="L6" s="446"/>
      <c r="M6" s="445"/>
      <c r="N6" s="694"/>
      <c r="O6" s="11" t="s">
        <v>21</v>
      </c>
      <c r="P6" s="444" t="s">
        <v>51</v>
      </c>
      <c r="Q6" s="446"/>
      <c r="R6" s="446"/>
      <c r="S6" s="445"/>
      <c r="W6" s="8"/>
    </row>
    <row r="7" spans="1:25" s="3" customFormat="1" ht="30" customHeight="1" x14ac:dyDescent="0.15">
      <c r="A7" s="95"/>
      <c r="B7" s="95"/>
      <c r="C7" s="21"/>
      <c r="D7" s="21"/>
      <c r="E7" s="21"/>
      <c r="F7" s="21"/>
      <c r="G7" s="21"/>
      <c r="H7" s="21"/>
      <c r="I7" s="8"/>
      <c r="J7" s="8"/>
      <c r="K7" s="8"/>
      <c r="L7" s="8"/>
      <c r="M7" s="8"/>
      <c r="N7" s="8"/>
      <c r="O7" s="8"/>
      <c r="P7" s="8"/>
      <c r="Q7" s="8"/>
      <c r="R7" s="96"/>
      <c r="S7" s="96"/>
      <c r="T7" s="97"/>
      <c r="U7" s="97"/>
      <c r="V7" s="97"/>
      <c r="W7" s="97"/>
    </row>
    <row r="8" spans="1:25" ht="22.5" customHeight="1" x14ac:dyDescent="0.15">
      <c r="A8" s="184" t="s">
        <v>96</v>
      </c>
    </row>
    <row r="9" spans="1:25" ht="22.5" customHeight="1" x14ac:dyDescent="0.15">
      <c r="A9" s="65" t="s">
        <v>133</v>
      </c>
    </row>
    <row r="10" spans="1:25" ht="22.5" customHeight="1" x14ac:dyDescent="0.15">
      <c r="A10" s="66" t="s">
        <v>132</v>
      </c>
    </row>
    <row r="11" spans="1:25" ht="22.5" customHeight="1" x14ac:dyDescent="0.15">
      <c r="A11" s="65" t="s">
        <v>128</v>
      </c>
    </row>
    <row r="12" spans="1:25" ht="22.5" customHeight="1" x14ac:dyDescent="0.15">
      <c r="A12" s="65" t="s">
        <v>127</v>
      </c>
    </row>
    <row r="13" spans="1:25" ht="22.5" customHeight="1" x14ac:dyDescent="0.15">
      <c r="A13" s="23" t="s">
        <v>140</v>
      </c>
    </row>
    <row r="14" spans="1:25" ht="21.75" customHeight="1" x14ac:dyDescent="0.15"/>
    <row r="15" spans="1:25" s="3" customFormat="1" ht="30" customHeight="1" x14ac:dyDescent="0.15">
      <c r="A15" s="98" t="s">
        <v>84</v>
      </c>
      <c r="C15" s="21"/>
      <c r="D15" s="21"/>
      <c r="E15" s="21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96"/>
      <c r="S15" s="96"/>
      <c r="T15" s="97"/>
      <c r="U15" s="97"/>
      <c r="V15" s="97"/>
      <c r="W15" s="97"/>
    </row>
    <row r="16" spans="1:25" s="23" customFormat="1" ht="22.5" customHeight="1" thickBot="1" x14ac:dyDescent="0.2">
      <c r="A16" s="20"/>
      <c r="B16" s="9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8"/>
      <c r="R16" s="21"/>
      <c r="S16" s="21"/>
      <c r="T16" s="21"/>
      <c r="U16" s="21"/>
      <c r="V16" s="21"/>
      <c r="W16" s="21"/>
      <c r="X16" s="100"/>
      <c r="Y16" s="100"/>
    </row>
    <row r="17" spans="1:24" s="102" customFormat="1" ht="30" customHeight="1" x14ac:dyDescent="0.15">
      <c r="A17" s="101"/>
      <c r="B17" s="638" t="s">
        <v>9</v>
      </c>
      <c r="C17" s="587" t="s">
        <v>4</v>
      </c>
      <c r="D17" s="588"/>
      <c r="E17" s="688" t="s">
        <v>95</v>
      </c>
      <c r="F17" s="689"/>
      <c r="G17" s="689"/>
      <c r="H17" s="689"/>
      <c r="I17" s="689"/>
      <c r="J17" s="690"/>
      <c r="K17" s="666" t="s">
        <v>119</v>
      </c>
      <c r="L17" s="664"/>
      <c r="M17" s="664"/>
      <c r="N17" s="664"/>
      <c r="O17" s="664"/>
      <c r="P17" s="667"/>
      <c r="Q17" s="647" t="s">
        <v>3</v>
      </c>
      <c r="R17" s="648"/>
      <c r="S17" s="649"/>
      <c r="T17" s="589"/>
      <c r="U17" s="590"/>
      <c r="V17" s="590"/>
      <c r="W17" s="590"/>
    </row>
    <row r="18" spans="1:24" s="102" customFormat="1" ht="30" customHeight="1" x14ac:dyDescent="0.15">
      <c r="A18" s="101"/>
      <c r="B18" s="639"/>
      <c r="C18" s="659" t="s">
        <v>0</v>
      </c>
      <c r="D18" s="632"/>
      <c r="E18" s="691">
        <v>45132</v>
      </c>
      <c r="F18" s="692"/>
      <c r="G18" s="692"/>
      <c r="H18" s="692"/>
      <c r="I18" s="692"/>
      <c r="J18" s="693"/>
      <c r="K18" s="669">
        <v>45131</v>
      </c>
      <c r="L18" s="669"/>
      <c r="M18" s="669"/>
      <c r="N18" s="669"/>
      <c r="O18" s="669"/>
      <c r="P18" s="671"/>
      <c r="Q18" s="589"/>
      <c r="R18" s="590"/>
      <c r="S18" s="650"/>
      <c r="T18" s="662"/>
      <c r="U18" s="661"/>
      <c r="V18" s="661"/>
      <c r="W18" s="661"/>
    </row>
    <row r="19" spans="1:24" s="102" customFormat="1" ht="30" customHeight="1" x14ac:dyDescent="0.15">
      <c r="A19" s="101"/>
      <c r="B19" s="639"/>
      <c r="C19" s="659" t="s">
        <v>10</v>
      </c>
      <c r="D19" s="632"/>
      <c r="E19" s="672" t="s">
        <v>1</v>
      </c>
      <c r="F19" s="673"/>
      <c r="G19" s="673"/>
      <c r="H19" s="673"/>
      <c r="I19" s="673"/>
      <c r="J19" s="674"/>
      <c r="K19" s="675" t="s">
        <v>1</v>
      </c>
      <c r="L19" s="673"/>
      <c r="M19" s="673"/>
      <c r="N19" s="673"/>
      <c r="O19" s="673"/>
      <c r="P19" s="676"/>
      <c r="Q19" s="589"/>
      <c r="R19" s="590"/>
      <c r="S19" s="650"/>
      <c r="T19" s="589"/>
      <c r="U19" s="590"/>
      <c r="V19" s="590"/>
      <c r="W19" s="590"/>
    </row>
    <row r="20" spans="1:24" s="102" customFormat="1" ht="30" customHeight="1" thickBot="1" x14ac:dyDescent="0.2">
      <c r="A20" s="101"/>
      <c r="B20" s="640"/>
      <c r="C20" s="614" t="s">
        <v>2</v>
      </c>
      <c r="D20" s="615"/>
      <c r="E20" s="677" t="s">
        <v>86</v>
      </c>
      <c r="F20" s="678"/>
      <c r="G20" s="678"/>
      <c r="H20" s="678"/>
      <c r="I20" s="678"/>
      <c r="J20" s="679"/>
      <c r="K20" s="680" t="s">
        <v>33</v>
      </c>
      <c r="L20" s="678"/>
      <c r="M20" s="678"/>
      <c r="N20" s="678"/>
      <c r="O20" s="678"/>
      <c r="P20" s="681"/>
      <c r="Q20" s="651"/>
      <c r="R20" s="652"/>
      <c r="S20" s="653"/>
      <c r="T20" s="589"/>
      <c r="U20" s="590"/>
      <c r="V20" s="590"/>
      <c r="W20" s="590"/>
    </row>
    <row r="21" spans="1:24" s="70" customFormat="1" ht="30" customHeight="1" thickBot="1" x14ac:dyDescent="0.2">
      <c r="A21" s="103"/>
      <c r="B21" s="619" t="s">
        <v>93</v>
      </c>
      <c r="C21" s="620"/>
      <c r="D21" s="621"/>
      <c r="E21" s="682">
        <v>1300</v>
      </c>
      <c r="F21" s="683"/>
      <c r="G21" s="683"/>
      <c r="H21" s="683"/>
      <c r="I21" s="683"/>
      <c r="J21" s="684"/>
      <c r="K21" s="685">
        <v>5820</v>
      </c>
      <c r="L21" s="686"/>
      <c r="M21" s="686"/>
      <c r="N21" s="686"/>
      <c r="O21" s="686"/>
      <c r="P21" s="687"/>
      <c r="Q21" s="627">
        <f>SUM(E21:P21)</f>
        <v>7120</v>
      </c>
      <c r="R21" s="628"/>
      <c r="S21" s="629"/>
      <c r="T21" s="633"/>
      <c r="U21" s="634"/>
      <c r="V21" s="634"/>
      <c r="W21" s="634"/>
    </row>
    <row r="22" spans="1:24" s="70" customFormat="1" ht="30" customHeight="1" thickBot="1" x14ac:dyDescent="0.2">
      <c r="A22" s="103"/>
      <c r="B22" s="104"/>
      <c r="C22" s="104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7"/>
      <c r="T22" s="105"/>
      <c r="U22" s="105"/>
      <c r="V22" s="105"/>
      <c r="W22" s="105"/>
    </row>
    <row r="23" spans="1:24" s="102" customFormat="1" ht="30" customHeight="1" x14ac:dyDescent="0.15">
      <c r="A23" s="101"/>
      <c r="B23" s="638" t="s">
        <v>9</v>
      </c>
      <c r="C23" s="587" t="s">
        <v>4</v>
      </c>
      <c r="D23" s="588"/>
      <c r="E23" s="663" t="s">
        <v>95</v>
      </c>
      <c r="F23" s="664"/>
      <c r="G23" s="664"/>
      <c r="H23" s="664"/>
      <c r="I23" s="664"/>
      <c r="J23" s="665"/>
      <c r="K23" s="666" t="s">
        <v>119</v>
      </c>
      <c r="L23" s="664"/>
      <c r="M23" s="664"/>
      <c r="N23" s="664"/>
      <c r="O23" s="664"/>
      <c r="P23" s="667"/>
      <c r="Q23" s="647" t="s">
        <v>3</v>
      </c>
      <c r="R23" s="648"/>
      <c r="S23" s="649"/>
      <c r="T23" s="589"/>
      <c r="U23" s="590"/>
      <c r="V23" s="590"/>
      <c r="W23" s="590"/>
    </row>
    <row r="24" spans="1:24" s="102" customFormat="1" ht="30" customHeight="1" x14ac:dyDescent="0.15">
      <c r="A24" s="101"/>
      <c r="B24" s="639"/>
      <c r="C24" s="659" t="s">
        <v>0</v>
      </c>
      <c r="D24" s="632"/>
      <c r="E24" s="668">
        <v>45132</v>
      </c>
      <c r="F24" s="669"/>
      <c r="G24" s="669"/>
      <c r="H24" s="669"/>
      <c r="I24" s="669"/>
      <c r="J24" s="670"/>
      <c r="K24" s="669">
        <v>45131</v>
      </c>
      <c r="L24" s="669"/>
      <c r="M24" s="669"/>
      <c r="N24" s="669"/>
      <c r="O24" s="669"/>
      <c r="P24" s="671"/>
      <c r="Q24" s="589"/>
      <c r="R24" s="590"/>
      <c r="S24" s="650"/>
      <c r="T24" s="662"/>
      <c r="U24" s="661"/>
      <c r="V24" s="661"/>
      <c r="W24" s="661"/>
    </row>
    <row r="25" spans="1:24" s="102" customFormat="1" ht="30" customHeight="1" x14ac:dyDescent="0.15">
      <c r="A25" s="101"/>
      <c r="B25" s="639"/>
      <c r="C25" s="659" t="s">
        <v>10</v>
      </c>
      <c r="D25" s="632"/>
      <c r="E25" s="672" t="s">
        <v>1</v>
      </c>
      <c r="F25" s="673"/>
      <c r="G25" s="673"/>
      <c r="H25" s="673"/>
      <c r="I25" s="673"/>
      <c r="J25" s="674"/>
      <c r="K25" s="675" t="s">
        <v>1</v>
      </c>
      <c r="L25" s="673"/>
      <c r="M25" s="673"/>
      <c r="N25" s="673"/>
      <c r="O25" s="673"/>
      <c r="P25" s="676"/>
      <c r="Q25" s="589"/>
      <c r="R25" s="590"/>
      <c r="S25" s="650"/>
      <c r="T25" s="589"/>
      <c r="U25" s="590"/>
      <c r="V25" s="590"/>
      <c r="W25" s="590"/>
    </row>
    <row r="26" spans="1:24" s="102" customFormat="1" ht="30" customHeight="1" thickBot="1" x14ac:dyDescent="0.2">
      <c r="A26" s="101"/>
      <c r="B26" s="640"/>
      <c r="C26" s="614" t="s">
        <v>2</v>
      </c>
      <c r="D26" s="615"/>
      <c r="E26" s="677" t="s">
        <v>86</v>
      </c>
      <c r="F26" s="678"/>
      <c r="G26" s="678"/>
      <c r="H26" s="678"/>
      <c r="I26" s="678"/>
      <c r="J26" s="679"/>
      <c r="K26" s="680" t="s">
        <v>33</v>
      </c>
      <c r="L26" s="678"/>
      <c r="M26" s="678"/>
      <c r="N26" s="678"/>
      <c r="O26" s="678"/>
      <c r="P26" s="681"/>
      <c r="Q26" s="651"/>
      <c r="R26" s="652"/>
      <c r="S26" s="653"/>
      <c r="T26" s="589"/>
      <c r="U26" s="590"/>
      <c r="V26" s="590"/>
      <c r="W26" s="590"/>
    </row>
    <row r="27" spans="1:24" s="70" customFormat="1" ht="30" customHeight="1" thickBot="1" x14ac:dyDescent="0.2">
      <c r="A27" s="103"/>
      <c r="B27" s="619" t="s">
        <v>74</v>
      </c>
      <c r="C27" s="620"/>
      <c r="D27" s="621"/>
      <c r="E27" s="682">
        <v>5820</v>
      </c>
      <c r="F27" s="683"/>
      <c r="G27" s="683"/>
      <c r="H27" s="683"/>
      <c r="I27" s="683"/>
      <c r="J27" s="684"/>
      <c r="K27" s="685">
        <v>1300</v>
      </c>
      <c r="L27" s="686"/>
      <c r="M27" s="686"/>
      <c r="N27" s="686"/>
      <c r="O27" s="686"/>
      <c r="P27" s="687"/>
      <c r="Q27" s="627">
        <f>SUM(E27:P27)</f>
        <v>7120</v>
      </c>
      <c r="R27" s="628"/>
      <c r="S27" s="629"/>
      <c r="T27" s="633"/>
      <c r="U27" s="634"/>
      <c r="V27" s="634"/>
      <c r="W27" s="634"/>
    </row>
    <row r="28" spans="1:24" s="102" customFormat="1" ht="30" customHeight="1" thickBot="1" x14ac:dyDescent="0.2">
      <c r="A28" s="10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09"/>
      <c r="T28" s="109"/>
      <c r="U28" s="110"/>
      <c r="V28" s="110"/>
      <c r="W28" s="110"/>
      <c r="X28" s="111"/>
    </row>
    <row r="29" spans="1:24" s="102" customFormat="1" ht="30" customHeight="1" x14ac:dyDescent="0.15">
      <c r="A29" s="101"/>
      <c r="B29" s="638" t="s">
        <v>9</v>
      </c>
      <c r="C29" s="587" t="s">
        <v>4</v>
      </c>
      <c r="D29" s="588"/>
      <c r="E29" s="641" t="s">
        <v>95</v>
      </c>
      <c r="F29" s="642"/>
      <c r="G29" s="642"/>
      <c r="H29" s="642"/>
      <c r="I29" s="642"/>
      <c r="J29" s="643"/>
      <c r="K29" s="644" t="s">
        <v>121</v>
      </c>
      <c r="L29" s="645"/>
      <c r="M29" s="645"/>
      <c r="N29" s="645"/>
      <c r="O29" s="645"/>
      <c r="P29" s="646"/>
      <c r="Q29" s="647" t="s">
        <v>3</v>
      </c>
      <c r="R29" s="648"/>
      <c r="S29" s="649"/>
      <c r="T29" s="589"/>
      <c r="U29" s="590"/>
      <c r="V29" s="590"/>
      <c r="W29" s="590"/>
    </row>
    <row r="30" spans="1:24" s="102" customFormat="1" ht="30" customHeight="1" x14ac:dyDescent="0.15">
      <c r="A30" s="101"/>
      <c r="B30" s="639"/>
      <c r="C30" s="659" t="s">
        <v>0</v>
      </c>
      <c r="D30" s="632"/>
      <c r="E30" s="654" t="s">
        <v>114</v>
      </c>
      <c r="F30" s="655"/>
      <c r="G30" s="655"/>
      <c r="H30" s="655"/>
      <c r="I30" s="655"/>
      <c r="J30" s="656"/>
      <c r="K30" s="657" t="s">
        <v>18</v>
      </c>
      <c r="L30" s="655"/>
      <c r="M30" s="655"/>
      <c r="N30" s="655"/>
      <c r="O30" s="655"/>
      <c r="P30" s="658"/>
      <c r="Q30" s="589"/>
      <c r="R30" s="590"/>
      <c r="S30" s="650"/>
      <c r="T30" s="662"/>
      <c r="U30" s="661"/>
      <c r="V30" s="661"/>
      <c r="W30" s="661"/>
    </row>
    <row r="31" spans="1:24" s="102" customFormat="1" ht="30" customHeight="1" x14ac:dyDescent="0.15">
      <c r="A31" s="101"/>
      <c r="B31" s="639"/>
      <c r="C31" s="659" t="s">
        <v>10</v>
      </c>
      <c r="D31" s="632"/>
      <c r="E31" s="659" t="s">
        <v>1</v>
      </c>
      <c r="F31" s="631"/>
      <c r="G31" s="631"/>
      <c r="H31" s="631"/>
      <c r="I31" s="631"/>
      <c r="J31" s="660"/>
      <c r="K31" s="630" t="s">
        <v>15</v>
      </c>
      <c r="L31" s="631"/>
      <c r="M31" s="631"/>
      <c r="N31" s="631"/>
      <c r="O31" s="631"/>
      <c r="P31" s="632"/>
      <c r="Q31" s="589"/>
      <c r="R31" s="590"/>
      <c r="S31" s="650"/>
      <c r="T31" s="589"/>
      <c r="U31" s="590"/>
      <c r="V31" s="590"/>
      <c r="W31" s="590"/>
    </row>
    <row r="32" spans="1:24" s="102" customFormat="1" ht="30" customHeight="1" thickBot="1" x14ac:dyDescent="0.2">
      <c r="A32" s="101"/>
      <c r="B32" s="640"/>
      <c r="C32" s="614" t="s">
        <v>2</v>
      </c>
      <c r="D32" s="615"/>
      <c r="E32" s="614" t="s">
        <v>86</v>
      </c>
      <c r="F32" s="616"/>
      <c r="G32" s="616"/>
      <c r="H32" s="616"/>
      <c r="I32" s="616"/>
      <c r="J32" s="617"/>
      <c r="K32" s="618" t="s">
        <v>16</v>
      </c>
      <c r="L32" s="616"/>
      <c r="M32" s="616"/>
      <c r="N32" s="616"/>
      <c r="O32" s="616"/>
      <c r="P32" s="615"/>
      <c r="Q32" s="651"/>
      <c r="R32" s="652"/>
      <c r="S32" s="653"/>
      <c r="T32" s="589"/>
      <c r="U32" s="590"/>
      <c r="V32" s="590"/>
      <c r="W32" s="590"/>
    </row>
    <row r="33" spans="1:27" s="70" customFormat="1" ht="30" customHeight="1" thickBot="1" x14ac:dyDescent="0.2">
      <c r="A33" s="103"/>
      <c r="B33" s="619"/>
      <c r="C33" s="620"/>
      <c r="D33" s="621"/>
      <c r="E33" s="622"/>
      <c r="F33" s="623"/>
      <c r="G33" s="623"/>
      <c r="H33" s="623"/>
      <c r="I33" s="623"/>
      <c r="J33" s="624"/>
      <c r="K33" s="625"/>
      <c r="L33" s="623"/>
      <c r="M33" s="623"/>
      <c r="N33" s="623"/>
      <c r="O33" s="623"/>
      <c r="P33" s="626"/>
      <c r="Q33" s="627">
        <f>SUM(E33:P33)</f>
        <v>0</v>
      </c>
      <c r="R33" s="628"/>
      <c r="S33" s="629"/>
      <c r="T33" s="633"/>
      <c r="U33" s="634"/>
      <c r="V33" s="634"/>
      <c r="W33" s="634"/>
    </row>
    <row r="34" spans="1:27" s="70" customFormat="1" ht="30" customHeight="1" thickBot="1" x14ac:dyDescent="0.2">
      <c r="A34" s="103"/>
      <c r="B34" s="104"/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</row>
    <row r="35" spans="1:27" s="102" customFormat="1" ht="30" customHeight="1" x14ac:dyDescent="0.15">
      <c r="A35" s="101"/>
      <c r="B35" s="638" t="s">
        <v>9</v>
      </c>
      <c r="C35" s="587" t="s">
        <v>4</v>
      </c>
      <c r="D35" s="588"/>
      <c r="E35" s="641" t="s">
        <v>95</v>
      </c>
      <c r="F35" s="642"/>
      <c r="G35" s="642"/>
      <c r="H35" s="642"/>
      <c r="I35" s="642"/>
      <c r="J35" s="643"/>
      <c r="K35" s="644" t="s">
        <v>121</v>
      </c>
      <c r="L35" s="645"/>
      <c r="M35" s="645"/>
      <c r="N35" s="645"/>
      <c r="O35" s="645"/>
      <c r="P35" s="646"/>
      <c r="Q35" s="647" t="s">
        <v>3</v>
      </c>
      <c r="R35" s="648"/>
      <c r="S35" s="649"/>
      <c r="T35" s="589"/>
      <c r="U35" s="590"/>
      <c r="V35" s="590"/>
      <c r="W35" s="590"/>
    </row>
    <row r="36" spans="1:27" s="102" customFormat="1" ht="30" customHeight="1" x14ac:dyDescent="0.15">
      <c r="A36" s="101"/>
      <c r="B36" s="639"/>
      <c r="C36" s="659" t="s">
        <v>0</v>
      </c>
      <c r="D36" s="632"/>
      <c r="E36" s="654" t="s">
        <v>114</v>
      </c>
      <c r="F36" s="655"/>
      <c r="G36" s="655"/>
      <c r="H36" s="655"/>
      <c r="I36" s="655"/>
      <c r="J36" s="656"/>
      <c r="K36" s="657" t="s">
        <v>18</v>
      </c>
      <c r="L36" s="655"/>
      <c r="M36" s="655"/>
      <c r="N36" s="655"/>
      <c r="O36" s="655"/>
      <c r="P36" s="658"/>
      <c r="Q36" s="589"/>
      <c r="R36" s="590"/>
      <c r="S36" s="650"/>
      <c r="T36" s="662"/>
      <c r="U36" s="661"/>
      <c r="V36" s="661"/>
      <c r="W36" s="661"/>
    </row>
    <row r="37" spans="1:27" s="102" customFormat="1" ht="30" customHeight="1" x14ac:dyDescent="0.15">
      <c r="A37" s="101"/>
      <c r="B37" s="639"/>
      <c r="C37" s="659" t="s">
        <v>10</v>
      </c>
      <c r="D37" s="632"/>
      <c r="E37" s="659" t="s">
        <v>1</v>
      </c>
      <c r="F37" s="631"/>
      <c r="G37" s="631"/>
      <c r="H37" s="631"/>
      <c r="I37" s="631"/>
      <c r="J37" s="660"/>
      <c r="K37" s="630" t="s">
        <v>15</v>
      </c>
      <c r="L37" s="631"/>
      <c r="M37" s="631"/>
      <c r="N37" s="631"/>
      <c r="O37" s="631"/>
      <c r="P37" s="632"/>
      <c r="Q37" s="589"/>
      <c r="R37" s="590"/>
      <c r="S37" s="650"/>
      <c r="T37" s="589"/>
      <c r="U37" s="590"/>
      <c r="V37" s="590"/>
      <c r="W37" s="590"/>
    </row>
    <row r="38" spans="1:27" s="102" customFormat="1" ht="30" customHeight="1" thickBot="1" x14ac:dyDescent="0.2">
      <c r="A38" s="101"/>
      <c r="B38" s="640"/>
      <c r="C38" s="614" t="s">
        <v>2</v>
      </c>
      <c r="D38" s="615"/>
      <c r="E38" s="614" t="s">
        <v>86</v>
      </c>
      <c r="F38" s="616"/>
      <c r="G38" s="616"/>
      <c r="H38" s="616"/>
      <c r="I38" s="616"/>
      <c r="J38" s="617"/>
      <c r="K38" s="618" t="s">
        <v>16</v>
      </c>
      <c r="L38" s="616"/>
      <c r="M38" s="616"/>
      <c r="N38" s="616"/>
      <c r="O38" s="616"/>
      <c r="P38" s="615"/>
      <c r="Q38" s="651"/>
      <c r="R38" s="652"/>
      <c r="S38" s="653"/>
      <c r="T38" s="589"/>
      <c r="U38" s="590"/>
      <c r="V38" s="590"/>
      <c r="W38" s="590"/>
    </row>
    <row r="39" spans="1:27" s="70" customFormat="1" ht="30" customHeight="1" thickBot="1" x14ac:dyDescent="0.2">
      <c r="A39" s="103"/>
      <c r="B39" s="619"/>
      <c r="C39" s="620"/>
      <c r="D39" s="621"/>
      <c r="E39" s="622"/>
      <c r="F39" s="623"/>
      <c r="G39" s="623"/>
      <c r="H39" s="623"/>
      <c r="I39" s="623"/>
      <c r="J39" s="624"/>
      <c r="K39" s="625"/>
      <c r="L39" s="623"/>
      <c r="M39" s="623"/>
      <c r="N39" s="623"/>
      <c r="O39" s="623"/>
      <c r="P39" s="626"/>
      <c r="Q39" s="627">
        <f>SUM(E39:P39)</f>
        <v>0</v>
      </c>
      <c r="R39" s="628"/>
      <c r="S39" s="629"/>
      <c r="T39" s="633"/>
      <c r="U39" s="634"/>
      <c r="V39" s="634"/>
      <c r="W39" s="634"/>
    </row>
    <row r="40" spans="1:27" s="28" customFormat="1" ht="30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591" t="s">
        <v>20</v>
      </c>
      <c r="Q40" s="593">
        <f>SUM(Q21,Q27,Q33,Q39)</f>
        <v>14240</v>
      </c>
      <c r="R40" s="594"/>
      <c r="S40" s="595"/>
      <c r="T40" s="113"/>
      <c r="U40" s="113"/>
      <c r="V40" s="113"/>
      <c r="W40" s="113"/>
    </row>
    <row r="41" spans="1:27" s="28" customFormat="1" ht="30" customHeight="1" thickBot="1" x14ac:dyDescent="0.2">
      <c r="A41" s="26"/>
      <c r="B41" s="112"/>
      <c r="C41" s="112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592"/>
      <c r="Q41" s="596"/>
      <c r="R41" s="597"/>
      <c r="S41" s="598"/>
      <c r="T41" s="113"/>
      <c r="U41" s="113"/>
      <c r="V41" s="113"/>
      <c r="W41" s="113"/>
    </row>
    <row r="42" spans="1:27" s="28" customFormat="1" ht="22.5" customHeight="1" x14ac:dyDescent="0.15">
      <c r="A42" s="26"/>
      <c r="B42" s="112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5"/>
      <c r="R42" s="115"/>
      <c r="S42" s="115"/>
      <c r="T42" s="113"/>
      <c r="U42" s="113"/>
      <c r="V42" s="113"/>
      <c r="W42" s="113"/>
    </row>
    <row r="43" spans="1:27" s="28" customFormat="1" ht="30" customHeight="1" thickBot="1" x14ac:dyDescent="0.2">
      <c r="A43" s="26"/>
      <c r="B43" s="116" t="s">
        <v>97</v>
      </c>
      <c r="C43" s="116"/>
      <c r="D43" s="116"/>
      <c r="E43" s="117"/>
      <c r="F43" s="118"/>
      <c r="G43" s="118"/>
      <c r="H43" s="118"/>
      <c r="I43" s="113"/>
      <c r="J43" s="113"/>
      <c r="K43" s="113"/>
      <c r="L43" s="439" t="s">
        <v>115</v>
      </c>
      <c r="M43" s="440"/>
      <c r="N43" s="440"/>
      <c r="O43" s="440"/>
      <c r="P43" s="440"/>
      <c r="Q43" s="440"/>
      <c r="R43" s="440"/>
      <c r="S43" s="440"/>
      <c r="T43" s="113"/>
      <c r="U43" s="113"/>
      <c r="V43" s="113"/>
      <c r="W43" s="113"/>
    </row>
    <row r="44" spans="1:27" s="28" customFormat="1" ht="30" customHeight="1" thickBot="1" x14ac:dyDescent="0.2">
      <c r="A44" s="19"/>
      <c r="B44" s="635" t="s">
        <v>31</v>
      </c>
      <c r="C44" s="636"/>
      <c r="D44" s="637"/>
      <c r="E44" s="635" t="s">
        <v>28</v>
      </c>
      <c r="F44" s="636"/>
      <c r="G44" s="636"/>
      <c r="H44" s="637"/>
      <c r="I44" s="119"/>
      <c r="J44" s="113"/>
      <c r="K44" s="113"/>
      <c r="L44" s="599"/>
      <c r="M44" s="600"/>
      <c r="N44" s="600"/>
      <c r="O44" s="600"/>
      <c r="P44" s="600"/>
      <c r="Q44" s="600"/>
      <c r="R44" s="600"/>
      <c r="S44" s="601"/>
      <c r="T44" s="113"/>
      <c r="U44" s="113"/>
      <c r="V44" s="113"/>
      <c r="W44" s="113"/>
    </row>
    <row r="45" spans="1:27" s="28" customFormat="1" ht="30" customHeight="1" thickBot="1" x14ac:dyDescent="0.2">
      <c r="A45" s="32"/>
      <c r="B45" s="608">
        <v>4</v>
      </c>
      <c r="C45" s="609"/>
      <c r="D45" s="610"/>
      <c r="E45" s="611">
        <v>14240</v>
      </c>
      <c r="F45" s="612"/>
      <c r="G45" s="612"/>
      <c r="H45" s="613"/>
      <c r="I45" s="113"/>
      <c r="J45" s="113"/>
      <c r="K45" s="113"/>
      <c r="L45" s="602"/>
      <c r="M45" s="603"/>
      <c r="N45" s="603"/>
      <c r="O45" s="603"/>
      <c r="P45" s="603"/>
      <c r="Q45" s="603"/>
      <c r="R45" s="603"/>
      <c r="S45" s="604"/>
      <c r="T45" s="113"/>
      <c r="U45" s="113"/>
      <c r="V45" s="113"/>
      <c r="W45" s="113"/>
    </row>
    <row r="46" spans="1:27" s="23" customFormat="1" ht="30" customHeight="1" thickBot="1" x14ac:dyDescent="0.2">
      <c r="A46" s="12"/>
      <c r="I46" s="12"/>
      <c r="J46" s="12"/>
      <c r="K46" s="12"/>
      <c r="L46" s="605"/>
      <c r="M46" s="606"/>
      <c r="N46" s="606"/>
      <c r="O46" s="606"/>
      <c r="P46" s="606"/>
      <c r="Q46" s="606"/>
      <c r="R46" s="606"/>
      <c r="S46" s="607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49" spans="26:29" ht="19.5" x14ac:dyDescent="0.15">
      <c r="Z49" s="23"/>
      <c r="AA49" s="23"/>
      <c r="AB49" s="23"/>
      <c r="AC49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  <mergeCell ref="V21:W21"/>
    <mergeCell ref="B17:B20"/>
    <mergeCell ref="E17:J17"/>
    <mergeCell ref="K17:P17"/>
    <mergeCell ref="T18:U18"/>
    <mergeCell ref="V18:W18"/>
    <mergeCell ref="C19:D19"/>
    <mergeCell ref="T19:U19"/>
    <mergeCell ref="V19:W19"/>
    <mergeCell ref="C17:D17"/>
    <mergeCell ref="T17:U17"/>
    <mergeCell ref="V17:W17"/>
    <mergeCell ref="C18:D18"/>
    <mergeCell ref="T20:U20"/>
    <mergeCell ref="V20:W20"/>
    <mergeCell ref="Q17:S20"/>
    <mergeCell ref="E18:J18"/>
    <mergeCell ref="K18:P18"/>
    <mergeCell ref="E19:J19"/>
    <mergeCell ref="K19:P19"/>
    <mergeCell ref="C20:D20"/>
    <mergeCell ref="E20:J20"/>
    <mergeCell ref="K20:P20"/>
    <mergeCell ref="E27:J27"/>
    <mergeCell ref="K27:P27"/>
    <mergeCell ref="Q27:S27"/>
    <mergeCell ref="T27:U27"/>
    <mergeCell ref="B21:D21"/>
    <mergeCell ref="E21:J21"/>
    <mergeCell ref="K21:P21"/>
    <mergeCell ref="Q21:S21"/>
    <mergeCell ref="T21:U21"/>
    <mergeCell ref="V27:W27"/>
    <mergeCell ref="B23:B26"/>
    <mergeCell ref="E23:J23"/>
    <mergeCell ref="K23:P23"/>
    <mergeCell ref="V24:W24"/>
    <mergeCell ref="C25:D25"/>
    <mergeCell ref="T25:U25"/>
    <mergeCell ref="V25:W25"/>
    <mergeCell ref="C24:D24"/>
    <mergeCell ref="T24:U24"/>
    <mergeCell ref="C23:D23"/>
    <mergeCell ref="T23:U23"/>
    <mergeCell ref="V23:W23"/>
    <mergeCell ref="T26:U26"/>
    <mergeCell ref="V26:W26"/>
    <mergeCell ref="Q23:S26"/>
    <mergeCell ref="E24:J24"/>
    <mergeCell ref="K24:P24"/>
    <mergeCell ref="E25:J25"/>
    <mergeCell ref="K25:P25"/>
    <mergeCell ref="C26:D26"/>
    <mergeCell ref="E26:J26"/>
    <mergeCell ref="K26:P26"/>
    <mergeCell ref="B27:D27"/>
    <mergeCell ref="B33:D33"/>
    <mergeCell ref="E33:J33"/>
    <mergeCell ref="K33:P33"/>
    <mergeCell ref="Q33:S33"/>
    <mergeCell ref="T33:U33"/>
    <mergeCell ref="V33:W33"/>
    <mergeCell ref="B29:B32"/>
    <mergeCell ref="E29:J29"/>
    <mergeCell ref="K29:P29"/>
    <mergeCell ref="V30:W30"/>
    <mergeCell ref="C31:D31"/>
    <mergeCell ref="T31:U31"/>
    <mergeCell ref="V31:W31"/>
    <mergeCell ref="C30:D30"/>
    <mergeCell ref="T30:U30"/>
    <mergeCell ref="C29:D29"/>
    <mergeCell ref="T29:U29"/>
    <mergeCell ref="V29:W29"/>
    <mergeCell ref="T32:U32"/>
    <mergeCell ref="V32:W32"/>
    <mergeCell ref="Q29:S32"/>
    <mergeCell ref="E30:J30"/>
    <mergeCell ref="K30:P30"/>
    <mergeCell ref="E31:J31"/>
    <mergeCell ref="K31:P31"/>
    <mergeCell ref="C32:D32"/>
    <mergeCell ref="E32:J32"/>
    <mergeCell ref="K32:P32"/>
    <mergeCell ref="T39:U39"/>
    <mergeCell ref="V39:W39"/>
    <mergeCell ref="B44:D44"/>
    <mergeCell ref="E44:H44"/>
    <mergeCell ref="T38:U38"/>
    <mergeCell ref="V38:W38"/>
    <mergeCell ref="B35:B38"/>
    <mergeCell ref="E35:J35"/>
    <mergeCell ref="K35:P35"/>
    <mergeCell ref="Q35:S38"/>
    <mergeCell ref="E36:J36"/>
    <mergeCell ref="K36:P36"/>
    <mergeCell ref="E37:J37"/>
    <mergeCell ref="K37:P37"/>
    <mergeCell ref="V36:W36"/>
    <mergeCell ref="C37:D37"/>
    <mergeCell ref="T37:U37"/>
    <mergeCell ref="V37:W37"/>
    <mergeCell ref="C36:D36"/>
    <mergeCell ref="T36:U36"/>
    <mergeCell ref="C35:D35"/>
    <mergeCell ref="T35:U35"/>
    <mergeCell ref="V35:W35"/>
    <mergeCell ref="P40:P41"/>
    <mergeCell ref="Q40:S41"/>
    <mergeCell ref="L43:S43"/>
    <mergeCell ref="L44:S46"/>
    <mergeCell ref="B45:D45"/>
    <mergeCell ref="E45:H45"/>
    <mergeCell ref="C38:D38"/>
    <mergeCell ref="E38:J38"/>
    <mergeCell ref="K38:P38"/>
    <mergeCell ref="B39:D39"/>
    <mergeCell ref="E39:J39"/>
    <mergeCell ref="K39:P39"/>
    <mergeCell ref="Q39:S39"/>
  </mergeCells>
  <phoneticPr fontId="2"/>
  <dataValidations disablePrompts="1" count="3">
    <dataValidation imeMode="on" allowBlank="1" showInputMessage="1" showErrorMessage="1" sqref="L44:S46 P4:S6 J5:M5" xr:uid="{B74BD39E-0AB1-4956-AE53-358220A42B0D}"/>
    <dataValidation imeMode="hiragana" allowBlank="1" showInputMessage="1" showErrorMessage="1" sqref="B21:D21 B27:D27 B33:D33 B39:D39" xr:uid="{C8B1847D-A39A-40E9-B94A-4272FFCAD84D}"/>
    <dataValidation imeMode="disabled" allowBlank="1" showInputMessage="1" showErrorMessage="1" sqref="E45 B45" xr:uid="{0A4CE4BF-832C-48A7-8761-6746FF4B587A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0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441" t="s">
        <v>65</v>
      </c>
      <c r="R1" s="442"/>
      <c r="S1" s="443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118</v>
      </c>
      <c r="M2" s="142">
        <v>7</v>
      </c>
      <c r="N2" s="143" t="s">
        <v>88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D4" s="8"/>
      <c r="E4" s="8"/>
      <c r="F4" s="8"/>
      <c r="G4" s="8"/>
      <c r="H4" s="444" t="s">
        <v>22</v>
      </c>
      <c r="I4" s="445"/>
      <c r="J4" s="444">
        <v>500201</v>
      </c>
      <c r="K4" s="446"/>
      <c r="L4" s="446"/>
      <c r="M4" s="445"/>
      <c r="N4" s="447" t="s">
        <v>23</v>
      </c>
      <c r="O4" s="447"/>
      <c r="P4" s="447" t="s">
        <v>47</v>
      </c>
      <c r="Q4" s="447"/>
      <c r="R4" s="447"/>
      <c r="S4" s="447"/>
      <c r="W4" s="8"/>
    </row>
    <row r="5" spans="1:25" s="3" customFormat="1" ht="30" customHeight="1" x14ac:dyDescent="0.15">
      <c r="A5" s="8"/>
      <c r="B5" s="7"/>
      <c r="C5" s="8"/>
      <c r="D5" s="8"/>
      <c r="E5" s="9"/>
      <c r="F5" s="9"/>
      <c r="G5" s="9"/>
      <c r="H5" s="444" t="s">
        <v>24</v>
      </c>
      <c r="I5" s="445"/>
      <c r="J5" s="444" t="s">
        <v>48</v>
      </c>
      <c r="K5" s="446"/>
      <c r="L5" s="446"/>
      <c r="M5" s="445"/>
      <c r="N5" s="448" t="s">
        <v>34</v>
      </c>
      <c r="O5" s="10" t="s">
        <v>35</v>
      </c>
      <c r="P5" s="444" t="s">
        <v>49</v>
      </c>
      <c r="Q5" s="446"/>
      <c r="R5" s="446"/>
      <c r="S5" s="445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444" t="s">
        <v>79</v>
      </c>
      <c r="I6" s="445"/>
      <c r="J6" s="444" t="s">
        <v>50</v>
      </c>
      <c r="K6" s="446"/>
      <c r="L6" s="446"/>
      <c r="M6" s="445"/>
      <c r="N6" s="449"/>
      <c r="O6" s="11" t="s">
        <v>21</v>
      </c>
      <c r="P6" s="444" t="s">
        <v>51</v>
      </c>
      <c r="Q6" s="446"/>
      <c r="R6" s="446"/>
      <c r="S6" s="445"/>
      <c r="W6" s="8"/>
    </row>
    <row r="7" spans="1:25" ht="30" customHeight="1" x14ac:dyDescent="0.15">
      <c r="A7" s="95"/>
      <c r="B7" s="95"/>
      <c r="C7" s="12"/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  <c r="V7" s="17"/>
      <c r="W7" s="17"/>
      <c r="X7" s="33"/>
      <c r="Y7" s="100"/>
    </row>
    <row r="8" spans="1:25" ht="22.5" customHeight="1" x14ac:dyDescent="0.15">
      <c r="A8" s="184" t="s">
        <v>96</v>
      </c>
    </row>
    <row r="9" spans="1:25" ht="22.5" customHeight="1" x14ac:dyDescent="0.15">
      <c r="A9" s="65" t="s">
        <v>133</v>
      </c>
    </row>
    <row r="10" spans="1:25" ht="22.5" customHeight="1" x14ac:dyDescent="0.15">
      <c r="A10" s="66" t="s">
        <v>132</v>
      </c>
    </row>
    <row r="11" spans="1:25" ht="22.5" customHeight="1" x14ac:dyDescent="0.15">
      <c r="A11" s="65" t="s">
        <v>128</v>
      </c>
    </row>
    <row r="12" spans="1:25" ht="22.5" customHeight="1" x14ac:dyDescent="0.15">
      <c r="A12" s="65" t="s">
        <v>127</v>
      </c>
    </row>
    <row r="13" spans="1:25" ht="22.5" customHeight="1" x14ac:dyDescent="0.15">
      <c r="A13" s="23" t="s">
        <v>140</v>
      </c>
    </row>
    <row r="14" spans="1:25" ht="21.75" customHeight="1" x14ac:dyDescent="0.15"/>
    <row r="15" spans="1:25" ht="30" customHeight="1" x14ac:dyDescent="0.15">
      <c r="A15" s="122" t="s">
        <v>83</v>
      </c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17"/>
      <c r="W15" s="17"/>
      <c r="X15" s="33"/>
      <c r="Y15" s="100"/>
    </row>
    <row r="16" spans="1:25" s="23" customFormat="1" ht="22.5" customHeight="1" thickBot="1" x14ac:dyDescent="0.2">
      <c r="A16" s="20"/>
      <c r="B16" s="1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4"/>
      <c r="N16" s="14"/>
      <c r="O16" s="14"/>
      <c r="P16" s="14"/>
      <c r="Q16" s="8"/>
      <c r="R16" s="21"/>
      <c r="S16" s="21"/>
      <c r="T16" s="21"/>
      <c r="U16" s="21"/>
      <c r="V16" s="21"/>
      <c r="W16" s="21"/>
      <c r="X16" s="100"/>
      <c r="Y16" s="100"/>
    </row>
    <row r="17" spans="1:25" ht="30" customHeight="1" thickBot="1" x14ac:dyDescent="0.2">
      <c r="A17" s="12"/>
      <c r="B17" s="638" t="s">
        <v>9</v>
      </c>
      <c r="C17" s="587" t="s">
        <v>4</v>
      </c>
      <c r="D17" s="739"/>
      <c r="E17" s="712" t="s">
        <v>17</v>
      </c>
      <c r="F17" s="713"/>
      <c r="G17" s="713"/>
      <c r="H17" s="713"/>
      <c r="I17" s="713"/>
      <c r="J17" s="713"/>
      <c r="K17" s="666" t="s">
        <v>119</v>
      </c>
      <c r="L17" s="664"/>
      <c r="M17" s="664"/>
      <c r="N17" s="664"/>
      <c r="O17" s="664"/>
      <c r="P17" s="667"/>
      <c r="Q17" s="714" t="s">
        <v>3</v>
      </c>
      <c r="R17" s="714"/>
      <c r="S17" s="714"/>
      <c r="T17" s="721"/>
      <c r="U17" s="722"/>
      <c r="V17" s="722"/>
      <c r="W17" s="722"/>
    </row>
    <row r="18" spans="1:25" ht="30" customHeight="1" thickBot="1" x14ac:dyDescent="0.2">
      <c r="A18" s="12"/>
      <c r="B18" s="639"/>
      <c r="C18" s="659" t="s">
        <v>0</v>
      </c>
      <c r="D18" s="631"/>
      <c r="E18" s="715">
        <v>45287</v>
      </c>
      <c r="F18" s="716"/>
      <c r="G18" s="716"/>
      <c r="H18" s="716"/>
      <c r="I18" s="716"/>
      <c r="J18" s="716"/>
      <c r="K18" s="669">
        <v>45131</v>
      </c>
      <c r="L18" s="669"/>
      <c r="M18" s="669"/>
      <c r="N18" s="669"/>
      <c r="O18" s="669"/>
      <c r="P18" s="671"/>
      <c r="Q18" s="714"/>
      <c r="R18" s="714"/>
      <c r="S18" s="714"/>
      <c r="T18" s="723"/>
      <c r="U18" s="724"/>
      <c r="V18" s="724"/>
      <c r="W18" s="724"/>
    </row>
    <row r="19" spans="1:25" ht="30" customHeight="1" thickBot="1" x14ac:dyDescent="0.2">
      <c r="A19" s="12"/>
      <c r="B19" s="639"/>
      <c r="C19" s="659" t="s">
        <v>10</v>
      </c>
      <c r="D19" s="631"/>
      <c r="E19" s="718" t="s">
        <v>98</v>
      </c>
      <c r="F19" s="719"/>
      <c r="G19" s="719"/>
      <c r="H19" s="719"/>
      <c r="I19" s="719"/>
      <c r="J19" s="719"/>
      <c r="K19" s="740" t="s">
        <v>1</v>
      </c>
      <c r="L19" s="740"/>
      <c r="M19" s="740"/>
      <c r="N19" s="740"/>
      <c r="O19" s="740"/>
      <c r="P19" s="741"/>
      <c r="Q19" s="714"/>
      <c r="R19" s="714"/>
      <c r="S19" s="714"/>
      <c r="T19" s="721"/>
      <c r="U19" s="722"/>
      <c r="V19" s="722"/>
      <c r="W19" s="722"/>
    </row>
    <row r="20" spans="1:25" ht="30" customHeight="1" thickBot="1" x14ac:dyDescent="0.2">
      <c r="A20" s="12"/>
      <c r="B20" s="640"/>
      <c r="C20" s="614" t="s">
        <v>2</v>
      </c>
      <c r="D20" s="616"/>
      <c r="E20" s="728" t="s">
        <v>52</v>
      </c>
      <c r="F20" s="729"/>
      <c r="G20" s="729"/>
      <c r="H20" s="729"/>
      <c r="I20" s="729"/>
      <c r="J20" s="729"/>
      <c r="K20" s="742" t="s">
        <v>33</v>
      </c>
      <c r="L20" s="742"/>
      <c r="M20" s="742"/>
      <c r="N20" s="742"/>
      <c r="O20" s="742"/>
      <c r="P20" s="743"/>
      <c r="Q20" s="714"/>
      <c r="R20" s="714"/>
      <c r="S20" s="714"/>
      <c r="T20" s="721"/>
      <c r="U20" s="722"/>
      <c r="V20" s="722"/>
      <c r="W20" s="722"/>
    </row>
    <row r="21" spans="1:25" s="28" customFormat="1" ht="30" customHeight="1" thickBot="1" x14ac:dyDescent="0.2">
      <c r="A21" s="26"/>
      <c r="B21" s="619" t="s">
        <v>99</v>
      </c>
      <c r="C21" s="707"/>
      <c r="D21" s="707"/>
      <c r="E21" s="736">
        <v>0</v>
      </c>
      <c r="F21" s="737"/>
      <c r="G21" s="737"/>
      <c r="H21" s="737"/>
      <c r="I21" s="737"/>
      <c r="J21" s="738"/>
      <c r="K21" s="685">
        <v>5820</v>
      </c>
      <c r="L21" s="686"/>
      <c r="M21" s="686"/>
      <c r="N21" s="686"/>
      <c r="O21" s="686"/>
      <c r="P21" s="687"/>
      <c r="Q21" s="627">
        <f>SUM(E21:P21)</f>
        <v>5820</v>
      </c>
      <c r="R21" s="628"/>
      <c r="S21" s="629"/>
      <c r="T21" s="726"/>
      <c r="U21" s="727"/>
      <c r="V21" s="727"/>
      <c r="W21" s="727"/>
    </row>
    <row r="22" spans="1:25" s="23" customFormat="1" ht="30" customHeight="1" thickBot="1" x14ac:dyDescent="0.2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/>
      <c r="R22" s="21"/>
      <c r="S22" s="21"/>
      <c r="T22" s="21"/>
      <c r="U22" s="21"/>
      <c r="V22" s="21"/>
      <c r="W22" s="21"/>
      <c r="X22" s="100"/>
      <c r="Y22" s="100"/>
    </row>
    <row r="23" spans="1:25" ht="30" customHeight="1" thickBot="1" x14ac:dyDescent="0.2">
      <c r="A23" s="12"/>
      <c r="B23" s="638" t="s">
        <v>9</v>
      </c>
      <c r="C23" s="587" t="s">
        <v>4</v>
      </c>
      <c r="D23" s="725"/>
      <c r="E23" s="712" t="s">
        <v>17</v>
      </c>
      <c r="F23" s="713"/>
      <c r="G23" s="713"/>
      <c r="H23" s="713"/>
      <c r="I23" s="713"/>
      <c r="J23" s="713"/>
      <c r="K23" s="666" t="s">
        <v>119</v>
      </c>
      <c r="L23" s="664"/>
      <c r="M23" s="664"/>
      <c r="N23" s="664"/>
      <c r="O23" s="664"/>
      <c r="P23" s="667"/>
      <c r="Q23" s="714" t="s">
        <v>3</v>
      </c>
      <c r="R23" s="714"/>
      <c r="S23" s="714"/>
      <c r="T23" s="721"/>
      <c r="U23" s="722"/>
      <c r="V23" s="722"/>
      <c r="W23" s="722"/>
    </row>
    <row r="24" spans="1:25" ht="30" customHeight="1" thickBot="1" x14ac:dyDescent="0.2">
      <c r="A24" s="12"/>
      <c r="B24" s="639"/>
      <c r="C24" s="659" t="s">
        <v>0</v>
      </c>
      <c r="D24" s="660"/>
      <c r="E24" s="715">
        <v>45287</v>
      </c>
      <c r="F24" s="716"/>
      <c r="G24" s="716"/>
      <c r="H24" s="716"/>
      <c r="I24" s="716"/>
      <c r="J24" s="716"/>
      <c r="K24" s="669">
        <v>45131</v>
      </c>
      <c r="L24" s="669"/>
      <c r="M24" s="669"/>
      <c r="N24" s="669"/>
      <c r="O24" s="669"/>
      <c r="P24" s="671"/>
      <c r="Q24" s="714"/>
      <c r="R24" s="714"/>
      <c r="S24" s="714"/>
      <c r="T24" s="723"/>
      <c r="U24" s="724"/>
      <c r="V24" s="724"/>
      <c r="W24" s="724"/>
    </row>
    <row r="25" spans="1:25" ht="30" customHeight="1" thickBot="1" x14ac:dyDescent="0.2">
      <c r="A25" s="12"/>
      <c r="B25" s="639"/>
      <c r="C25" s="659" t="s">
        <v>10</v>
      </c>
      <c r="D25" s="660"/>
      <c r="E25" s="718" t="s">
        <v>98</v>
      </c>
      <c r="F25" s="719"/>
      <c r="G25" s="719"/>
      <c r="H25" s="719"/>
      <c r="I25" s="719"/>
      <c r="J25" s="719"/>
      <c r="K25" s="675" t="s">
        <v>1</v>
      </c>
      <c r="L25" s="673"/>
      <c r="M25" s="673"/>
      <c r="N25" s="673"/>
      <c r="O25" s="673"/>
      <c r="P25" s="676"/>
      <c r="Q25" s="714"/>
      <c r="R25" s="714"/>
      <c r="S25" s="714"/>
      <c r="T25" s="721"/>
      <c r="U25" s="722"/>
      <c r="V25" s="722"/>
      <c r="W25" s="722"/>
    </row>
    <row r="26" spans="1:25" ht="30" customHeight="1" thickBot="1" x14ac:dyDescent="0.2">
      <c r="A26" s="12"/>
      <c r="B26" s="640"/>
      <c r="C26" s="614" t="s">
        <v>2</v>
      </c>
      <c r="D26" s="617"/>
      <c r="E26" s="728" t="s">
        <v>52</v>
      </c>
      <c r="F26" s="729"/>
      <c r="G26" s="729"/>
      <c r="H26" s="729"/>
      <c r="I26" s="729"/>
      <c r="J26" s="729"/>
      <c r="K26" s="680" t="s">
        <v>33</v>
      </c>
      <c r="L26" s="678"/>
      <c r="M26" s="678"/>
      <c r="N26" s="678"/>
      <c r="O26" s="678"/>
      <c r="P26" s="681"/>
      <c r="Q26" s="714"/>
      <c r="R26" s="714"/>
      <c r="S26" s="714"/>
      <c r="T26" s="721"/>
      <c r="U26" s="722"/>
      <c r="V26" s="722"/>
      <c r="W26" s="722"/>
    </row>
    <row r="27" spans="1:25" s="28" customFormat="1" ht="30" customHeight="1" thickBot="1" x14ac:dyDescent="0.2">
      <c r="A27" s="26"/>
      <c r="B27" s="619" t="s">
        <v>100</v>
      </c>
      <c r="C27" s="707"/>
      <c r="D27" s="708"/>
      <c r="E27" s="731">
        <v>1100</v>
      </c>
      <c r="F27" s="732"/>
      <c r="G27" s="732"/>
      <c r="H27" s="732"/>
      <c r="I27" s="732"/>
      <c r="J27" s="733"/>
      <c r="K27" s="685">
        <v>1300</v>
      </c>
      <c r="L27" s="686"/>
      <c r="M27" s="686"/>
      <c r="N27" s="686"/>
      <c r="O27" s="686"/>
      <c r="P27" s="687"/>
      <c r="Q27" s="627">
        <f>SUM(E27:P27)</f>
        <v>2400</v>
      </c>
      <c r="R27" s="628"/>
      <c r="S27" s="629"/>
      <c r="T27" s="726"/>
      <c r="U27" s="727"/>
      <c r="V27" s="727"/>
      <c r="W27" s="727"/>
    </row>
    <row r="28" spans="1:25" s="28" customFormat="1" ht="30" customHeight="1" thickBot="1" x14ac:dyDescent="0.2">
      <c r="A28" s="26"/>
      <c r="B28" s="46"/>
      <c r="C28" s="46"/>
      <c r="D28" s="4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25"/>
      <c r="S28" s="30"/>
      <c r="T28" s="29"/>
      <c r="U28" s="29"/>
      <c r="V28" s="29"/>
      <c r="W28" s="29"/>
    </row>
    <row r="29" spans="1:25" ht="30" customHeight="1" thickBot="1" x14ac:dyDescent="0.2">
      <c r="A29" s="12"/>
      <c r="B29" s="638" t="s">
        <v>9</v>
      </c>
      <c r="C29" s="587" t="s">
        <v>4</v>
      </c>
      <c r="D29" s="725"/>
      <c r="E29" s="712" t="s">
        <v>17</v>
      </c>
      <c r="F29" s="713"/>
      <c r="G29" s="713"/>
      <c r="H29" s="713"/>
      <c r="I29" s="713"/>
      <c r="J29" s="713"/>
      <c r="K29" s="644" t="s">
        <v>121</v>
      </c>
      <c r="L29" s="645"/>
      <c r="M29" s="645"/>
      <c r="N29" s="645"/>
      <c r="O29" s="645"/>
      <c r="P29" s="646"/>
      <c r="Q29" s="714" t="s">
        <v>3</v>
      </c>
      <c r="R29" s="714"/>
      <c r="S29" s="714"/>
      <c r="T29" s="721"/>
      <c r="U29" s="722"/>
      <c r="V29" s="722"/>
      <c r="W29" s="722"/>
    </row>
    <row r="30" spans="1:25" ht="30" customHeight="1" thickBot="1" x14ac:dyDescent="0.2">
      <c r="A30" s="12"/>
      <c r="B30" s="639"/>
      <c r="C30" s="659" t="s">
        <v>0</v>
      </c>
      <c r="D30" s="660"/>
      <c r="E30" s="715">
        <v>45287</v>
      </c>
      <c r="F30" s="716"/>
      <c r="G30" s="716"/>
      <c r="H30" s="716"/>
      <c r="I30" s="716"/>
      <c r="J30" s="716"/>
      <c r="K30" s="716" t="s">
        <v>18</v>
      </c>
      <c r="L30" s="716"/>
      <c r="M30" s="716"/>
      <c r="N30" s="716"/>
      <c r="O30" s="716"/>
      <c r="P30" s="717"/>
      <c r="Q30" s="714"/>
      <c r="R30" s="714"/>
      <c r="S30" s="714"/>
      <c r="T30" s="723"/>
      <c r="U30" s="724"/>
      <c r="V30" s="724"/>
      <c r="W30" s="724"/>
    </row>
    <row r="31" spans="1:25" ht="30" customHeight="1" thickBot="1" x14ac:dyDescent="0.2">
      <c r="A31" s="12"/>
      <c r="B31" s="639"/>
      <c r="C31" s="659" t="s">
        <v>10</v>
      </c>
      <c r="D31" s="660"/>
      <c r="E31" s="718" t="s">
        <v>98</v>
      </c>
      <c r="F31" s="719"/>
      <c r="G31" s="719"/>
      <c r="H31" s="719"/>
      <c r="I31" s="719"/>
      <c r="J31" s="719"/>
      <c r="K31" s="719" t="s">
        <v>15</v>
      </c>
      <c r="L31" s="719"/>
      <c r="M31" s="719"/>
      <c r="N31" s="719"/>
      <c r="O31" s="719"/>
      <c r="P31" s="720"/>
      <c r="Q31" s="714"/>
      <c r="R31" s="714"/>
      <c r="S31" s="714"/>
      <c r="T31" s="721"/>
      <c r="U31" s="722"/>
      <c r="V31" s="722"/>
      <c r="W31" s="722"/>
    </row>
    <row r="32" spans="1:25" ht="30" customHeight="1" thickBot="1" x14ac:dyDescent="0.2">
      <c r="A32" s="12"/>
      <c r="B32" s="640"/>
      <c r="C32" s="614" t="s">
        <v>2</v>
      </c>
      <c r="D32" s="617"/>
      <c r="E32" s="728" t="s">
        <v>52</v>
      </c>
      <c r="F32" s="729"/>
      <c r="G32" s="729"/>
      <c r="H32" s="729"/>
      <c r="I32" s="729"/>
      <c r="J32" s="729"/>
      <c r="K32" s="729" t="s">
        <v>16</v>
      </c>
      <c r="L32" s="729"/>
      <c r="M32" s="729"/>
      <c r="N32" s="729"/>
      <c r="O32" s="729"/>
      <c r="P32" s="730"/>
      <c r="Q32" s="714"/>
      <c r="R32" s="714"/>
      <c r="S32" s="714"/>
      <c r="T32" s="721"/>
      <c r="U32" s="722"/>
      <c r="V32" s="722"/>
      <c r="W32" s="722"/>
    </row>
    <row r="33" spans="1:27" s="28" customFormat="1" ht="30" customHeight="1" thickBot="1" x14ac:dyDescent="0.2">
      <c r="A33" s="26"/>
      <c r="B33" s="619"/>
      <c r="C33" s="707"/>
      <c r="D33" s="708"/>
      <c r="E33" s="709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1"/>
      <c r="Q33" s="627">
        <f>SUM(E33:P33)</f>
        <v>0</v>
      </c>
      <c r="R33" s="628"/>
      <c r="S33" s="629"/>
      <c r="T33" s="726"/>
      <c r="U33" s="727"/>
      <c r="V33" s="727"/>
      <c r="W33" s="727"/>
    </row>
    <row r="34" spans="1:27" s="23" customFormat="1" ht="30" customHeight="1" thickBot="1" x14ac:dyDescent="0.2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/>
      <c r="R34" s="21"/>
      <c r="S34" s="21"/>
      <c r="T34" s="21"/>
      <c r="U34" s="21"/>
      <c r="V34" s="21"/>
      <c r="W34" s="21"/>
      <c r="X34" s="100"/>
      <c r="Y34" s="100"/>
    </row>
    <row r="35" spans="1:27" ht="30" customHeight="1" thickBot="1" x14ac:dyDescent="0.2">
      <c r="A35" s="12"/>
      <c r="B35" s="638" t="s">
        <v>9</v>
      </c>
      <c r="C35" s="587" t="s">
        <v>4</v>
      </c>
      <c r="D35" s="725"/>
      <c r="E35" s="712" t="s">
        <v>17</v>
      </c>
      <c r="F35" s="713"/>
      <c r="G35" s="713"/>
      <c r="H35" s="713"/>
      <c r="I35" s="713"/>
      <c r="J35" s="713"/>
      <c r="K35" s="644" t="s">
        <v>121</v>
      </c>
      <c r="L35" s="645"/>
      <c r="M35" s="645"/>
      <c r="N35" s="645"/>
      <c r="O35" s="645"/>
      <c r="P35" s="646"/>
      <c r="Q35" s="714" t="s">
        <v>3</v>
      </c>
      <c r="R35" s="714"/>
      <c r="S35" s="714"/>
      <c r="T35" s="721"/>
      <c r="U35" s="722"/>
      <c r="V35" s="722"/>
      <c r="W35" s="722"/>
    </row>
    <row r="36" spans="1:27" ht="30" customHeight="1" thickBot="1" x14ac:dyDescent="0.2">
      <c r="A36" s="12"/>
      <c r="B36" s="639"/>
      <c r="C36" s="659" t="s">
        <v>0</v>
      </c>
      <c r="D36" s="660"/>
      <c r="E36" s="715">
        <v>45287</v>
      </c>
      <c r="F36" s="716"/>
      <c r="G36" s="716"/>
      <c r="H36" s="716"/>
      <c r="I36" s="716"/>
      <c r="J36" s="716"/>
      <c r="K36" s="716" t="s">
        <v>18</v>
      </c>
      <c r="L36" s="716"/>
      <c r="M36" s="716"/>
      <c r="N36" s="716"/>
      <c r="O36" s="716"/>
      <c r="P36" s="717"/>
      <c r="Q36" s="714"/>
      <c r="R36" s="714"/>
      <c r="S36" s="714"/>
      <c r="T36" s="723"/>
      <c r="U36" s="724"/>
      <c r="V36" s="724"/>
      <c r="W36" s="724"/>
    </row>
    <row r="37" spans="1:27" ht="30" customHeight="1" thickBot="1" x14ac:dyDescent="0.2">
      <c r="A37" s="12"/>
      <c r="B37" s="639"/>
      <c r="C37" s="659" t="s">
        <v>10</v>
      </c>
      <c r="D37" s="660"/>
      <c r="E37" s="718" t="s">
        <v>98</v>
      </c>
      <c r="F37" s="719"/>
      <c r="G37" s="719"/>
      <c r="H37" s="719"/>
      <c r="I37" s="719"/>
      <c r="J37" s="719"/>
      <c r="K37" s="719" t="s">
        <v>15</v>
      </c>
      <c r="L37" s="719"/>
      <c r="M37" s="719"/>
      <c r="N37" s="719"/>
      <c r="O37" s="719"/>
      <c r="P37" s="720"/>
      <c r="Q37" s="714"/>
      <c r="R37" s="714"/>
      <c r="S37" s="714"/>
      <c r="T37" s="721"/>
      <c r="U37" s="722"/>
      <c r="V37" s="722"/>
      <c r="W37" s="722"/>
    </row>
    <row r="38" spans="1:27" ht="30" customHeight="1" thickBot="1" x14ac:dyDescent="0.2">
      <c r="A38" s="12"/>
      <c r="B38" s="640"/>
      <c r="C38" s="614" t="s">
        <v>2</v>
      </c>
      <c r="D38" s="617"/>
      <c r="E38" s="728" t="s">
        <v>52</v>
      </c>
      <c r="F38" s="729"/>
      <c r="G38" s="729"/>
      <c r="H38" s="729"/>
      <c r="I38" s="729"/>
      <c r="J38" s="729"/>
      <c r="K38" s="729" t="s">
        <v>16</v>
      </c>
      <c r="L38" s="729"/>
      <c r="M38" s="729"/>
      <c r="N38" s="729"/>
      <c r="O38" s="729"/>
      <c r="P38" s="730"/>
      <c r="Q38" s="714"/>
      <c r="R38" s="714"/>
      <c r="S38" s="714"/>
      <c r="T38" s="721"/>
      <c r="U38" s="722"/>
      <c r="V38" s="722"/>
      <c r="W38" s="722"/>
    </row>
    <row r="39" spans="1:27" s="28" customFormat="1" ht="30" customHeight="1" thickBot="1" x14ac:dyDescent="0.2">
      <c r="A39" s="26"/>
      <c r="B39" s="619"/>
      <c r="C39" s="707"/>
      <c r="D39" s="708"/>
      <c r="E39" s="709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1"/>
      <c r="Q39" s="627">
        <f>SUM(E39:P39)</f>
        <v>0</v>
      </c>
      <c r="R39" s="628"/>
      <c r="S39" s="629"/>
      <c r="T39" s="726"/>
      <c r="U39" s="727"/>
      <c r="V39" s="727"/>
      <c r="W39" s="727"/>
    </row>
    <row r="40" spans="1:27" s="28" customFormat="1" ht="30" customHeight="1" x14ac:dyDescent="0.15">
      <c r="A40" s="26"/>
      <c r="B40" s="112"/>
      <c r="C40" s="112"/>
      <c r="D40" s="112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34" t="s">
        <v>20</v>
      </c>
      <c r="Q40" s="593">
        <f>SUM(Q21,Q27,Q33,Q39)</f>
        <v>8220</v>
      </c>
      <c r="R40" s="594"/>
      <c r="S40" s="595"/>
      <c r="T40" s="124"/>
      <c r="U40" s="124"/>
      <c r="V40" s="124"/>
      <c r="W40" s="124"/>
    </row>
    <row r="41" spans="1:27" s="28" customFormat="1" ht="30" customHeight="1" thickBot="1" x14ac:dyDescent="0.2">
      <c r="A41" s="26"/>
      <c r="B41" s="112"/>
      <c r="C41" s="112"/>
      <c r="D41" s="112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735"/>
      <c r="Q41" s="596"/>
      <c r="R41" s="597"/>
      <c r="S41" s="598"/>
      <c r="T41" s="124"/>
      <c r="U41" s="124"/>
      <c r="V41" s="124"/>
      <c r="W41" s="124"/>
    </row>
    <row r="42" spans="1:27" s="28" customFormat="1" ht="22.5" customHeight="1" x14ac:dyDescent="0.15">
      <c r="A42" s="26"/>
      <c r="B42" s="112"/>
      <c r="C42" s="112"/>
      <c r="D42" s="112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6"/>
      <c r="Q42" s="127"/>
      <c r="R42" s="127"/>
      <c r="S42" s="127"/>
      <c r="T42" s="124"/>
      <c r="U42" s="124"/>
      <c r="V42" s="124"/>
      <c r="W42" s="124"/>
    </row>
    <row r="43" spans="1:27" s="28" customFormat="1" ht="30" customHeight="1" thickBot="1" x14ac:dyDescent="0.2">
      <c r="A43" s="26"/>
      <c r="B43" s="116" t="s">
        <v>97</v>
      </c>
      <c r="C43" s="116"/>
      <c r="D43" s="116"/>
      <c r="E43" s="117"/>
      <c r="F43" s="118"/>
      <c r="G43" s="118"/>
      <c r="H43" s="118"/>
      <c r="I43" s="124"/>
      <c r="J43" s="124"/>
      <c r="K43" s="124"/>
      <c r="L43" s="439" t="s">
        <v>115</v>
      </c>
      <c r="M43" s="440"/>
      <c r="N43" s="440"/>
      <c r="O43" s="440"/>
      <c r="P43" s="440"/>
      <c r="Q43" s="440"/>
      <c r="R43" s="440"/>
      <c r="S43" s="440"/>
      <c r="T43" s="124"/>
      <c r="U43" s="124"/>
      <c r="V43" s="124"/>
      <c r="W43" s="124"/>
    </row>
    <row r="44" spans="1:27" s="28" customFormat="1" ht="30" customHeight="1" thickBot="1" x14ac:dyDescent="0.2">
      <c r="A44" s="19"/>
      <c r="B44" s="635" t="s">
        <v>31</v>
      </c>
      <c r="C44" s="636"/>
      <c r="D44" s="637"/>
      <c r="E44" s="635" t="s">
        <v>28</v>
      </c>
      <c r="F44" s="636"/>
      <c r="G44" s="636"/>
      <c r="H44" s="637"/>
      <c r="I44" s="119"/>
      <c r="J44" s="124"/>
      <c r="K44" s="124"/>
      <c r="L44" s="695"/>
      <c r="M44" s="696"/>
      <c r="N44" s="696"/>
      <c r="O44" s="696"/>
      <c r="P44" s="696"/>
      <c r="Q44" s="696"/>
      <c r="R44" s="696"/>
      <c r="S44" s="697"/>
      <c r="T44" s="124"/>
      <c r="U44" s="124"/>
      <c r="V44" s="124"/>
      <c r="W44" s="124"/>
    </row>
    <row r="45" spans="1:27" s="28" customFormat="1" ht="30" customHeight="1" thickBot="1" x14ac:dyDescent="0.2">
      <c r="A45" s="32"/>
      <c r="B45" s="608">
        <v>2</v>
      </c>
      <c r="C45" s="609"/>
      <c r="D45" s="610"/>
      <c r="E45" s="704">
        <v>7120</v>
      </c>
      <c r="F45" s="705"/>
      <c r="G45" s="705"/>
      <c r="H45" s="706"/>
      <c r="I45" s="124"/>
      <c r="J45" s="124"/>
      <c r="K45" s="124"/>
      <c r="L45" s="698"/>
      <c r="M45" s="699"/>
      <c r="N45" s="699"/>
      <c r="O45" s="699"/>
      <c r="P45" s="699"/>
      <c r="Q45" s="699"/>
      <c r="R45" s="699"/>
      <c r="S45" s="700"/>
      <c r="T45" s="124"/>
      <c r="U45" s="124"/>
      <c r="V45" s="124"/>
      <c r="W45" s="124"/>
    </row>
    <row r="46" spans="1:27" s="23" customFormat="1" ht="30" customHeight="1" thickBot="1" x14ac:dyDescent="0.2">
      <c r="A46" s="12"/>
      <c r="I46" s="12"/>
      <c r="J46" s="12"/>
      <c r="K46" s="12"/>
      <c r="L46" s="701"/>
      <c r="M46" s="702"/>
      <c r="N46" s="702"/>
      <c r="O46" s="702"/>
      <c r="P46" s="702"/>
      <c r="Q46" s="702"/>
      <c r="R46" s="702"/>
      <c r="S46" s="703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50" spans="26:29" ht="19.5" x14ac:dyDescent="0.15">
      <c r="Z50" s="23"/>
      <c r="AA50" s="23"/>
      <c r="AB50" s="23"/>
      <c r="AC50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  <mergeCell ref="T18:U18"/>
    <mergeCell ref="V18:W18"/>
    <mergeCell ref="C19:D19"/>
    <mergeCell ref="T19:U19"/>
    <mergeCell ref="V19:W19"/>
    <mergeCell ref="C17:D17"/>
    <mergeCell ref="T17:U17"/>
    <mergeCell ref="V17:W17"/>
    <mergeCell ref="E17:J17"/>
    <mergeCell ref="K17:P17"/>
    <mergeCell ref="Q17:S20"/>
    <mergeCell ref="E18:J18"/>
    <mergeCell ref="K18:P18"/>
    <mergeCell ref="E19:J19"/>
    <mergeCell ref="K19:P19"/>
    <mergeCell ref="C20:D20"/>
    <mergeCell ref="C18:D18"/>
    <mergeCell ref="E20:J20"/>
    <mergeCell ref="K20:P20"/>
    <mergeCell ref="T23:U23"/>
    <mergeCell ref="V23:W23"/>
    <mergeCell ref="C24:D24"/>
    <mergeCell ref="T24:U24"/>
    <mergeCell ref="V20:W20"/>
    <mergeCell ref="C23:D23"/>
    <mergeCell ref="T20:U20"/>
    <mergeCell ref="V24:W24"/>
    <mergeCell ref="C25:D25"/>
    <mergeCell ref="T25:U25"/>
    <mergeCell ref="V25:W25"/>
    <mergeCell ref="B21:D21"/>
    <mergeCell ref="E21:J21"/>
    <mergeCell ref="K21:P21"/>
    <mergeCell ref="Q21:S21"/>
    <mergeCell ref="T21:U21"/>
    <mergeCell ref="V21:W21"/>
    <mergeCell ref="B23:B26"/>
    <mergeCell ref="E23:J23"/>
    <mergeCell ref="K23:P23"/>
    <mergeCell ref="Q23:S26"/>
    <mergeCell ref="E24:J24"/>
    <mergeCell ref="B17:B20"/>
    <mergeCell ref="K24:P24"/>
    <mergeCell ref="T39:U39"/>
    <mergeCell ref="V39:W39"/>
    <mergeCell ref="P40:P41"/>
    <mergeCell ref="T35:U35"/>
    <mergeCell ref="V35:W35"/>
    <mergeCell ref="C36:D36"/>
    <mergeCell ref="T36:U36"/>
    <mergeCell ref="V32:W32"/>
    <mergeCell ref="C35:D35"/>
    <mergeCell ref="T32:U32"/>
    <mergeCell ref="V36:W36"/>
    <mergeCell ref="C37:D37"/>
    <mergeCell ref="T37:U37"/>
    <mergeCell ref="V37:W37"/>
    <mergeCell ref="V38:W38"/>
    <mergeCell ref="T38:U38"/>
    <mergeCell ref="Q40:S41"/>
    <mergeCell ref="C38:D38"/>
    <mergeCell ref="E38:J38"/>
    <mergeCell ref="K38:P38"/>
    <mergeCell ref="E25:J25"/>
    <mergeCell ref="K25:P25"/>
    <mergeCell ref="C26:D26"/>
    <mergeCell ref="E26:J26"/>
    <mergeCell ref="K26:P26"/>
    <mergeCell ref="V26:W26"/>
    <mergeCell ref="T26:U26"/>
    <mergeCell ref="B27:D27"/>
    <mergeCell ref="E27:J27"/>
    <mergeCell ref="K27:P27"/>
    <mergeCell ref="Q27:S27"/>
    <mergeCell ref="T27:U27"/>
    <mergeCell ref="V27:W27"/>
    <mergeCell ref="B29:B32"/>
    <mergeCell ref="E29:J29"/>
    <mergeCell ref="K29:P29"/>
    <mergeCell ref="Q29:S32"/>
    <mergeCell ref="E30:J30"/>
    <mergeCell ref="K30:P30"/>
    <mergeCell ref="E31:J31"/>
    <mergeCell ref="K31:P31"/>
    <mergeCell ref="C32:D32"/>
    <mergeCell ref="E32:J32"/>
    <mergeCell ref="K32:P32"/>
    <mergeCell ref="T29:U29"/>
    <mergeCell ref="V29:W29"/>
    <mergeCell ref="C30:D30"/>
    <mergeCell ref="T30:U30"/>
    <mergeCell ref="C29:D29"/>
    <mergeCell ref="V30:W30"/>
    <mergeCell ref="C31:D31"/>
    <mergeCell ref="T33:U33"/>
    <mergeCell ref="V33:W33"/>
    <mergeCell ref="T31:U31"/>
    <mergeCell ref="V31:W31"/>
    <mergeCell ref="L43:S43"/>
    <mergeCell ref="L44:S46"/>
    <mergeCell ref="B45:D45"/>
    <mergeCell ref="E45:H45"/>
    <mergeCell ref="B33:D33"/>
    <mergeCell ref="E33:J33"/>
    <mergeCell ref="K33:P33"/>
    <mergeCell ref="Q33:S33"/>
    <mergeCell ref="E44:H44"/>
    <mergeCell ref="B44:D44"/>
    <mergeCell ref="B39:D39"/>
    <mergeCell ref="E39:J39"/>
    <mergeCell ref="K39:P39"/>
    <mergeCell ref="Q39:S39"/>
    <mergeCell ref="B35:B38"/>
    <mergeCell ref="E35:J35"/>
    <mergeCell ref="K35:P35"/>
    <mergeCell ref="Q35:S38"/>
    <mergeCell ref="E36:J36"/>
    <mergeCell ref="K36:P36"/>
    <mergeCell ref="E37:J37"/>
    <mergeCell ref="K37:P37"/>
  </mergeCells>
  <phoneticPr fontId="2"/>
  <dataValidations count="3">
    <dataValidation imeMode="on" allowBlank="1" showInputMessage="1" showErrorMessage="1" sqref="P4:S6 B27:D27 J5:M5" xr:uid="{4C4C84EE-9BE0-4B1B-99A3-A043DD63C882}"/>
    <dataValidation imeMode="hiragana" allowBlank="1" showInputMessage="1" showErrorMessage="1" sqref="B39:D39 B33:D33 B21:D21" xr:uid="{74231B1E-DDD3-42BF-8E9D-87502D1BAD80}"/>
    <dataValidation imeMode="disabled" allowBlank="1" showInputMessage="1" showErrorMessage="1" sqref="E45 B45" xr:uid="{EF00B23B-8B89-473E-976C-593415F9DB56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1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21" width="7.5" style="18" customWidth="1"/>
    <col min="22" max="22" width="5.25" style="18" customWidth="1"/>
    <col min="23" max="23" width="7.375" style="18" customWidth="1"/>
    <col min="24" max="16384" width="9" style="18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116</v>
      </c>
      <c r="K1" s="128"/>
      <c r="L1" s="1" t="s">
        <v>45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49"/>
      <c r="B3" s="6"/>
      <c r="C3" s="7"/>
      <c r="D3" s="7"/>
      <c r="E3" s="8"/>
      <c r="F3" s="8"/>
      <c r="G3" s="8"/>
      <c r="H3" s="760" t="s">
        <v>22</v>
      </c>
      <c r="I3" s="799"/>
      <c r="J3" s="447"/>
      <c r="K3" s="447"/>
      <c r="L3" s="447"/>
      <c r="M3" s="447"/>
      <c r="N3" s="386" t="s">
        <v>23</v>
      </c>
      <c r="O3" s="800"/>
      <c r="P3" s="447"/>
      <c r="Q3" s="447"/>
      <c r="R3" s="447"/>
      <c r="S3" s="447"/>
    </row>
    <row r="4" spans="1:26" s="3" customFormat="1" ht="23.1" customHeight="1" x14ac:dyDescent="0.15">
      <c r="A4" s="8"/>
      <c r="B4" s="8"/>
      <c r="C4" s="8"/>
      <c r="D4" s="9"/>
      <c r="E4" s="9"/>
      <c r="F4" s="9"/>
      <c r="G4" s="9"/>
      <c r="H4" s="760" t="s">
        <v>24</v>
      </c>
      <c r="I4" s="799"/>
      <c r="J4" s="447"/>
      <c r="K4" s="447"/>
      <c r="L4" s="447"/>
      <c r="M4" s="447"/>
      <c r="N4" s="801" t="s">
        <v>34</v>
      </c>
      <c r="O4" s="129" t="s">
        <v>35</v>
      </c>
      <c r="P4" s="447"/>
      <c r="Q4" s="447"/>
      <c r="R4" s="447"/>
      <c r="S4" s="447"/>
    </row>
    <row r="5" spans="1:26" s="3" customFormat="1" ht="23.1" customHeight="1" x14ac:dyDescent="0.15">
      <c r="A5" s="8"/>
      <c r="B5" s="8"/>
      <c r="C5" s="8"/>
      <c r="D5" s="8"/>
      <c r="E5" s="8"/>
      <c r="F5" s="8"/>
      <c r="G5" s="8"/>
      <c r="H5" s="760" t="s">
        <v>79</v>
      </c>
      <c r="I5" s="799"/>
      <c r="J5" s="447"/>
      <c r="K5" s="447"/>
      <c r="L5" s="447"/>
      <c r="M5" s="447"/>
      <c r="N5" s="802"/>
      <c r="O5" s="148" t="s">
        <v>21</v>
      </c>
      <c r="P5" s="447"/>
      <c r="Q5" s="447"/>
      <c r="R5" s="447"/>
      <c r="S5" s="447"/>
    </row>
    <row r="6" spans="1:26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  <c r="U6" s="17"/>
      <c r="V6" s="33"/>
      <c r="W6" s="131"/>
      <c r="X6" s="132"/>
      <c r="Y6" s="132"/>
      <c r="Z6" s="132"/>
    </row>
    <row r="7" spans="1:26" ht="23.1" customHeight="1" x14ac:dyDescent="0.15">
      <c r="A7" s="184" t="s">
        <v>96</v>
      </c>
    </row>
    <row r="8" spans="1:26" ht="23.1" customHeight="1" x14ac:dyDescent="0.15">
      <c r="A8" s="65" t="s">
        <v>138</v>
      </c>
    </row>
    <row r="9" spans="1:26" ht="23.1" customHeight="1" x14ac:dyDescent="0.15">
      <c r="A9" s="66" t="s">
        <v>132</v>
      </c>
    </row>
    <row r="10" spans="1:26" ht="23.1" customHeight="1" x14ac:dyDescent="0.15">
      <c r="A10" s="65" t="s">
        <v>128</v>
      </c>
    </row>
    <row r="11" spans="1:26" ht="23.1" customHeight="1" x14ac:dyDescent="0.15">
      <c r="A11" s="65" t="s">
        <v>127</v>
      </c>
    </row>
    <row r="12" spans="1:26" ht="23.1" customHeight="1" x14ac:dyDescent="0.15">
      <c r="A12" s="23" t="s">
        <v>140</v>
      </c>
    </row>
    <row r="14" spans="1:26" s="23" customFormat="1" ht="23.1" customHeight="1" thickBot="1" x14ac:dyDescent="0.2">
      <c r="A14" s="19" t="s">
        <v>101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  <c r="U14" s="21"/>
      <c r="V14" s="100"/>
      <c r="W14" s="100"/>
    </row>
    <row r="15" spans="1:26" ht="23.1" customHeight="1" x14ac:dyDescent="0.15">
      <c r="A15" s="12"/>
      <c r="B15" s="416" t="s">
        <v>81</v>
      </c>
      <c r="C15" s="168" t="s">
        <v>4</v>
      </c>
      <c r="D15" s="323" t="s">
        <v>5</v>
      </c>
      <c r="E15" s="324"/>
      <c r="F15" s="323" t="s">
        <v>6</v>
      </c>
      <c r="G15" s="324"/>
      <c r="H15" s="323" t="s">
        <v>7</v>
      </c>
      <c r="I15" s="419"/>
      <c r="J15" s="323" t="s">
        <v>8</v>
      </c>
      <c r="K15" s="324"/>
      <c r="L15" s="323" t="s">
        <v>12</v>
      </c>
      <c r="M15" s="324"/>
      <c r="N15" s="323" t="s">
        <v>13</v>
      </c>
      <c r="O15" s="324"/>
      <c r="P15" s="803" t="s">
        <v>19</v>
      </c>
      <c r="Q15" s="804"/>
      <c r="R15" s="323" t="s">
        <v>82</v>
      </c>
      <c r="S15" s="450"/>
      <c r="T15" s="24"/>
      <c r="U15" s="13"/>
      <c r="V15" s="64"/>
    </row>
    <row r="16" spans="1:26" ht="23.1" customHeight="1" x14ac:dyDescent="0.15">
      <c r="A16" s="12"/>
      <c r="B16" s="359"/>
      <c r="C16" s="169" t="s">
        <v>0</v>
      </c>
      <c r="D16" s="286">
        <v>45021</v>
      </c>
      <c r="E16" s="287"/>
      <c r="F16" s="422">
        <v>45057</v>
      </c>
      <c r="G16" s="290"/>
      <c r="H16" s="422">
        <v>45085</v>
      </c>
      <c r="I16" s="423"/>
      <c r="J16" s="422">
        <v>45099</v>
      </c>
      <c r="K16" s="290"/>
      <c r="L16" s="422">
        <v>45161</v>
      </c>
      <c r="M16" s="290"/>
      <c r="N16" s="422">
        <v>45183</v>
      </c>
      <c r="O16" s="290"/>
      <c r="P16" s="805">
        <v>45309</v>
      </c>
      <c r="Q16" s="806"/>
      <c r="R16" s="422">
        <v>45316</v>
      </c>
      <c r="S16" s="451"/>
      <c r="T16" s="25"/>
      <c r="U16" s="133"/>
    </row>
    <row r="17" spans="1:22" ht="22.5" customHeight="1" x14ac:dyDescent="0.15">
      <c r="A17" s="12"/>
      <c r="B17" s="359"/>
      <c r="C17" s="169" t="s">
        <v>10</v>
      </c>
      <c r="D17" s="381" t="s">
        <v>1</v>
      </c>
      <c r="E17" s="453"/>
      <c r="F17" s="381" t="s">
        <v>1</v>
      </c>
      <c r="G17" s="453"/>
      <c r="H17" s="381" t="s">
        <v>1</v>
      </c>
      <c r="I17" s="452"/>
      <c r="J17" s="381" t="s">
        <v>1</v>
      </c>
      <c r="K17" s="452"/>
      <c r="L17" s="381" t="s">
        <v>1</v>
      </c>
      <c r="M17" s="453"/>
      <c r="N17" s="381" t="s">
        <v>106</v>
      </c>
      <c r="O17" s="453"/>
      <c r="P17" s="381" t="s">
        <v>106</v>
      </c>
      <c r="Q17" s="453"/>
      <c r="R17" s="381" t="s">
        <v>1</v>
      </c>
      <c r="S17" s="427"/>
      <c r="T17" s="24"/>
      <c r="U17" s="13"/>
    </row>
    <row r="18" spans="1:22" ht="23.1" customHeight="1" thickBot="1" x14ac:dyDescent="0.2">
      <c r="A18" s="12"/>
      <c r="B18" s="360"/>
      <c r="C18" s="170" t="s">
        <v>2</v>
      </c>
      <c r="D18" s="383" t="s">
        <v>122</v>
      </c>
      <c r="E18" s="431"/>
      <c r="F18" s="383" t="s">
        <v>122</v>
      </c>
      <c r="G18" s="431"/>
      <c r="H18" s="383" t="s">
        <v>122</v>
      </c>
      <c r="I18" s="431"/>
      <c r="J18" s="383" t="s">
        <v>122</v>
      </c>
      <c r="K18" s="431"/>
      <c r="L18" s="383" t="s">
        <v>122</v>
      </c>
      <c r="M18" s="431"/>
      <c r="N18" s="383"/>
      <c r="O18" s="431"/>
      <c r="P18" s="383"/>
      <c r="Q18" s="431"/>
      <c r="R18" s="383" t="s">
        <v>122</v>
      </c>
      <c r="S18" s="428"/>
      <c r="T18" s="24"/>
      <c r="U18" s="13"/>
    </row>
    <row r="19" spans="1:22" s="28" customFormat="1" ht="23.1" customHeight="1" x14ac:dyDescent="0.15">
      <c r="A19" s="26"/>
      <c r="B19" s="408"/>
      <c r="C19" s="409"/>
      <c r="D19" s="412"/>
      <c r="E19" s="414"/>
      <c r="F19" s="412"/>
      <c r="G19" s="414"/>
      <c r="H19" s="412"/>
      <c r="I19" s="413"/>
      <c r="J19" s="412"/>
      <c r="K19" s="413"/>
      <c r="L19" s="775"/>
      <c r="M19" s="776"/>
      <c r="N19" s="777"/>
      <c r="O19" s="778"/>
      <c r="P19" s="777"/>
      <c r="Q19" s="778"/>
      <c r="R19" s="328"/>
      <c r="S19" s="329"/>
      <c r="T19" s="27"/>
      <c r="U19" s="134"/>
      <c r="V19" s="75"/>
    </row>
    <row r="20" spans="1:22" s="28" customFormat="1" ht="23.1" customHeight="1" x14ac:dyDescent="0.15">
      <c r="A20" s="26"/>
      <c r="B20" s="401"/>
      <c r="C20" s="402"/>
      <c r="D20" s="405"/>
      <c r="E20" s="406"/>
      <c r="F20" s="405"/>
      <c r="G20" s="406"/>
      <c r="H20" s="405"/>
      <c r="I20" s="407"/>
      <c r="J20" s="405"/>
      <c r="K20" s="407"/>
      <c r="L20" s="405"/>
      <c r="M20" s="406"/>
      <c r="N20" s="392"/>
      <c r="O20" s="393"/>
      <c r="P20" s="392"/>
      <c r="Q20" s="393"/>
      <c r="R20" s="294"/>
      <c r="S20" s="295"/>
      <c r="T20" s="27"/>
      <c r="U20" s="134"/>
    </row>
    <row r="21" spans="1:22" s="28" customFormat="1" ht="23.1" customHeight="1" x14ac:dyDescent="0.15">
      <c r="A21" s="26"/>
      <c r="B21" s="401"/>
      <c r="C21" s="402"/>
      <c r="D21" s="405"/>
      <c r="E21" s="406"/>
      <c r="F21" s="405"/>
      <c r="G21" s="406"/>
      <c r="H21" s="405"/>
      <c r="I21" s="407"/>
      <c r="J21" s="405"/>
      <c r="K21" s="407"/>
      <c r="L21" s="405"/>
      <c r="M21" s="406"/>
      <c r="N21" s="392"/>
      <c r="O21" s="393"/>
      <c r="P21" s="392"/>
      <c r="Q21" s="393"/>
      <c r="R21" s="294"/>
      <c r="S21" s="295"/>
      <c r="T21" s="27"/>
      <c r="U21" s="134"/>
    </row>
    <row r="22" spans="1:22" s="28" customFormat="1" ht="23.1" customHeight="1" thickBot="1" x14ac:dyDescent="0.2">
      <c r="A22" s="26"/>
      <c r="B22" s="394"/>
      <c r="C22" s="395"/>
      <c r="D22" s="396"/>
      <c r="E22" s="397"/>
      <c r="F22" s="396"/>
      <c r="G22" s="397"/>
      <c r="H22" s="396"/>
      <c r="I22" s="398"/>
      <c r="J22" s="396"/>
      <c r="K22" s="398"/>
      <c r="L22" s="396"/>
      <c r="M22" s="397"/>
      <c r="N22" s="399"/>
      <c r="O22" s="400"/>
      <c r="P22" s="399"/>
      <c r="Q22" s="400"/>
      <c r="R22" s="304"/>
      <c r="S22" s="305"/>
      <c r="T22" s="27"/>
      <c r="U22" s="134"/>
    </row>
    <row r="23" spans="1:22" s="28" customFormat="1" ht="18" customHeight="1" thickBot="1" x14ac:dyDescent="0.2">
      <c r="A23" s="26"/>
      <c r="B23" s="179"/>
      <c r="C23" s="179"/>
      <c r="D23" s="171"/>
      <c r="E23" s="171"/>
      <c r="F23" s="172"/>
      <c r="G23" s="172"/>
      <c r="H23" s="172"/>
      <c r="I23" s="172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30"/>
      <c r="U23" s="30"/>
    </row>
    <row r="24" spans="1:22" ht="21.75" customHeight="1" x14ac:dyDescent="0.15">
      <c r="A24" s="12"/>
      <c r="B24" s="359" t="s">
        <v>80</v>
      </c>
      <c r="C24" s="173" t="s">
        <v>4</v>
      </c>
      <c r="D24" s="379" t="s">
        <v>126</v>
      </c>
      <c r="E24" s="380"/>
      <c r="F24" s="796" t="s">
        <v>125</v>
      </c>
      <c r="G24" s="797"/>
      <c r="H24" s="797"/>
      <c r="I24" s="798"/>
      <c r="J24" s="367" t="s">
        <v>41</v>
      </c>
      <c r="K24" s="368"/>
      <c r="L24" s="369"/>
      <c r="M24" s="368" t="s">
        <v>76</v>
      </c>
      <c r="N24" s="376"/>
      <c r="O24" s="34"/>
      <c r="P24" s="784" t="s">
        <v>124</v>
      </c>
      <c r="Q24" s="785"/>
      <c r="R24" s="785"/>
      <c r="S24" s="786"/>
    </row>
    <row r="25" spans="1:22" ht="23.1" customHeight="1" x14ac:dyDescent="0.15">
      <c r="A25" s="12"/>
      <c r="B25" s="359"/>
      <c r="C25" s="162" t="s">
        <v>0</v>
      </c>
      <c r="D25" s="793" t="s">
        <v>18</v>
      </c>
      <c r="E25" s="793"/>
      <c r="F25" s="793" t="s">
        <v>18</v>
      </c>
      <c r="G25" s="793"/>
      <c r="H25" s="793" t="s">
        <v>18</v>
      </c>
      <c r="I25" s="794"/>
      <c r="J25" s="370"/>
      <c r="K25" s="371"/>
      <c r="L25" s="372"/>
      <c r="M25" s="371"/>
      <c r="N25" s="377"/>
      <c r="O25" s="34"/>
      <c r="P25" s="787"/>
      <c r="Q25" s="788"/>
      <c r="R25" s="788"/>
      <c r="S25" s="789"/>
    </row>
    <row r="26" spans="1:22" ht="23.1" customHeight="1" x14ac:dyDescent="0.15">
      <c r="A26" s="12"/>
      <c r="B26" s="359"/>
      <c r="C26" s="162" t="s">
        <v>10</v>
      </c>
      <c r="D26" s="760" t="s">
        <v>15</v>
      </c>
      <c r="E26" s="760"/>
      <c r="F26" s="760" t="s">
        <v>15</v>
      </c>
      <c r="G26" s="760"/>
      <c r="H26" s="760" t="s">
        <v>15</v>
      </c>
      <c r="I26" s="768"/>
      <c r="J26" s="370"/>
      <c r="K26" s="371"/>
      <c r="L26" s="372"/>
      <c r="M26" s="371"/>
      <c r="N26" s="377"/>
      <c r="O26" s="34"/>
      <c r="P26" s="787"/>
      <c r="Q26" s="788"/>
      <c r="R26" s="788"/>
      <c r="S26" s="789"/>
    </row>
    <row r="27" spans="1:22" ht="23.1" customHeight="1" thickBot="1" x14ac:dyDescent="0.2">
      <c r="A27" s="12"/>
      <c r="B27" s="360"/>
      <c r="C27" s="174" t="s">
        <v>2</v>
      </c>
      <c r="D27" s="769" t="s">
        <v>16</v>
      </c>
      <c r="E27" s="769"/>
      <c r="F27" s="769" t="s">
        <v>16</v>
      </c>
      <c r="G27" s="769"/>
      <c r="H27" s="769" t="s">
        <v>16</v>
      </c>
      <c r="I27" s="795"/>
      <c r="J27" s="373"/>
      <c r="K27" s="374"/>
      <c r="L27" s="375"/>
      <c r="M27" s="374"/>
      <c r="N27" s="378"/>
      <c r="O27" s="34"/>
      <c r="P27" s="787"/>
      <c r="Q27" s="788"/>
      <c r="R27" s="788"/>
      <c r="S27" s="789"/>
    </row>
    <row r="28" spans="1:22" s="28" customFormat="1" ht="23.1" customHeight="1" x14ac:dyDescent="0.15">
      <c r="A28" s="26"/>
      <c r="B28" s="340">
        <f>B19</f>
        <v>0</v>
      </c>
      <c r="C28" s="341"/>
      <c r="D28" s="779"/>
      <c r="E28" s="779"/>
      <c r="F28" s="779"/>
      <c r="G28" s="779"/>
      <c r="H28" s="779"/>
      <c r="I28" s="780"/>
      <c r="J28" s="781"/>
      <c r="K28" s="782"/>
      <c r="L28" s="783"/>
      <c r="M28" s="338"/>
      <c r="N28" s="339"/>
      <c r="O28" s="180"/>
      <c r="P28" s="787"/>
      <c r="Q28" s="788"/>
      <c r="R28" s="788"/>
      <c r="S28" s="789"/>
    </row>
    <row r="29" spans="1:22" s="28" customFormat="1" ht="23.1" customHeight="1" thickBot="1" x14ac:dyDescent="0.2">
      <c r="A29" s="26"/>
      <c r="B29" s="333">
        <f>B20</f>
        <v>0</v>
      </c>
      <c r="C29" s="334"/>
      <c r="D29" s="770"/>
      <c r="E29" s="770"/>
      <c r="F29" s="770"/>
      <c r="G29" s="770"/>
      <c r="H29" s="770"/>
      <c r="I29" s="771"/>
      <c r="J29" s="364"/>
      <c r="K29" s="365"/>
      <c r="L29" s="366"/>
      <c r="M29" s="338"/>
      <c r="N29" s="339"/>
      <c r="O29" s="180"/>
      <c r="P29" s="790"/>
      <c r="Q29" s="791"/>
      <c r="R29" s="791"/>
      <c r="S29" s="792"/>
    </row>
    <row r="30" spans="1:22" s="28" customFormat="1" ht="23.1" customHeight="1" x14ac:dyDescent="0.15">
      <c r="A30" s="26"/>
      <c r="B30" s="333">
        <f>B21</f>
        <v>0</v>
      </c>
      <c r="C30" s="334"/>
      <c r="D30" s="770"/>
      <c r="E30" s="770"/>
      <c r="F30" s="770"/>
      <c r="G30" s="770"/>
      <c r="H30" s="770"/>
      <c r="I30" s="771"/>
      <c r="J30" s="335"/>
      <c r="K30" s="336"/>
      <c r="L30" s="337"/>
      <c r="M30" s="338"/>
      <c r="N30" s="339"/>
      <c r="O30" s="180"/>
      <c r="P30" s="183"/>
      <c r="Q30" s="183"/>
      <c r="R30" s="183"/>
      <c r="S30" s="183"/>
    </row>
    <row r="31" spans="1:22" s="28" customFormat="1" ht="23.1" customHeight="1" thickBot="1" x14ac:dyDescent="0.2">
      <c r="A31" s="26"/>
      <c r="B31" s="298">
        <f>B22</f>
        <v>0</v>
      </c>
      <c r="C31" s="299"/>
      <c r="D31" s="761"/>
      <c r="E31" s="761"/>
      <c r="F31" s="761"/>
      <c r="G31" s="761"/>
      <c r="H31" s="761"/>
      <c r="I31" s="762"/>
      <c r="J31" s="347"/>
      <c r="K31" s="348"/>
      <c r="L31" s="349"/>
      <c r="M31" s="342"/>
      <c r="N31" s="343"/>
      <c r="O31" s="180"/>
      <c r="P31" s="183"/>
      <c r="Q31" s="183"/>
      <c r="R31" s="183"/>
      <c r="S31" s="183"/>
    </row>
    <row r="32" spans="1:22" ht="18" customHeight="1" thickBot="1" x14ac:dyDescent="0.2">
      <c r="A32" s="12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34"/>
      <c r="O32" s="34"/>
      <c r="P32" s="34"/>
      <c r="Q32" s="34"/>
      <c r="R32" s="34"/>
      <c r="S32" s="34"/>
      <c r="T32" s="17"/>
    </row>
    <row r="33" spans="1:255" s="34" customFormat="1" ht="23.1" customHeight="1" thickBot="1" x14ac:dyDescent="0.2">
      <c r="A33" s="33" t="s">
        <v>78</v>
      </c>
      <c r="B33" s="315" t="s">
        <v>21</v>
      </c>
      <c r="C33" s="316"/>
      <c r="D33" s="317" t="s">
        <v>4</v>
      </c>
      <c r="E33" s="358"/>
      <c r="F33" s="358"/>
      <c r="G33" s="358"/>
      <c r="H33" s="317" t="s">
        <v>0</v>
      </c>
      <c r="I33" s="316"/>
      <c r="J33" s="318" t="s">
        <v>25</v>
      </c>
      <c r="K33" s="344"/>
      <c r="L33" s="345"/>
      <c r="M33" s="318" t="s">
        <v>26</v>
      </c>
      <c r="N33" s="346"/>
      <c r="O33" s="176"/>
      <c r="P33" s="175"/>
      <c r="Q33" s="175"/>
      <c r="R33" s="175"/>
      <c r="S33" s="177"/>
      <c r="T33" s="33"/>
      <c r="U33" s="33"/>
      <c r="V33" s="33"/>
      <c r="AB33" s="152"/>
      <c r="AC33" s="152"/>
      <c r="AD33" s="153"/>
      <c r="IU33" s="34" t="e">
        <f>SUM(#REF!)</f>
        <v>#REF!</v>
      </c>
    </row>
    <row r="34" spans="1:255" ht="23.1" customHeight="1" x14ac:dyDescent="0.15">
      <c r="A34" s="21"/>
      <c r="B34" s="772">
        <f>B19</f>
        <v>0</v>
      </c>
      <c r="C34" s="773"/>
      <c r="D34" s="754" t="s">
        <v>44</v>
      </c>
      <c r="E34" s="763"/>
      <c r="F34" s="763"/>
      <c r="G34" s="763"/>
      <c r="H34" s="379"/>
      <c r="I34" s="380"/>
      <c r="J34" s="754"/>
      <c r="K34" s="763"/>
      <c r="L34" s="774"/>
      <c r="M34" s="328"/>
      <c r="N34" s="329"/>
      <c r="O34" s="35"/>
      <c r="P34" s="153"/>
      <c r="Q34" s="153"/>
      <c r="R34" s="153"/>
      <c r="S34" s="181"/>
      <c r="T34" s="21"/>
      <c r="U34" s="100"/>
      <c r="V34" s="100"/>
      <c r="W34" s="100"/>
      <c r="AB34" s="152"/>
      <c r="AC34" s="152"/>
      <c r="AD34" s="64"/>
    </row>
    <row r="35" spans="1:255" s="36" customFormat="1" ht="23.1" customHeight="1" x14ac:dyDescent="0.15">
      <c r="A35" s="33" t="s">
        <v>78</v>
      </c>
      <c r="B35" s="333"/>
      <c r="C35" s="334"/>
      <c r="D35" s="251" t="s">
        <v>121</v>
      </c>
      <c r="E35" s="252"/>
      <c r="F35" s="252"/>
      <c r="G35" s="252"/>
      <c r="H35" s="300"/>
      <c r="I35" s="301"/>
      <c r="J35" s="251"/>
      <c r="K35" s="252"/>
      <c r="L35" s="253"/>
      <c r="M35" s="294"/>
      <c r="N35" s="295"/>
      <c r="O35" s="35"/>
      <c r="P35" s="153"/>
      <c r="Q35" s="153"/>
      <c r="R35" s="153"/>
      <c r="S35" s="177"/>
      <c r="T35" s="33"/>
      <c r="U35" s="154"/>
      <c r="V35" s="154"/>
      <c r="AB35" s="152"/>
      <c r="AC35" s="152"/>
      <c r="AD35" s="155"/>
    </row>
    <row r="36" spans="1:255" s="34" customFormat="1" ht="23.1" customHeight="1" x14ac:dyDescent="0.15">
      <c r="A36" s="33" t="s">
        <v>78</v>
      </c>
      <c r="B36" s="333">
        <f>B20</f>
        <v>0</v>
      </c>
      <c r="C36" s="334"/>
      <c r="D36" s="251" t="s">
        <v>44</v>
      </c>
      <c r="E36" s="252"/>
      <c r="F36" s="252"/>
      <c r="G36" s="252"/>
      <c r="H36" s="300"/>
      <c r="I36" s="301"/>
      <c r="J36" s="251"/>
      <c r="K36" s="252"/>
      <c r="L36" s="253"/>
      <c r="M36" s="294"/>
      <c r="N36" s="295"/>
      <c r="O36" s="182"/>
      <c r="P36" s="153"/>
      <c r="Q36" s="153"/>
      <c r="R36" s="153"/>
      <c r="S36" s="177"/>
      <c r="T36" s="33"/>
      <c r="U36" s="33"/>
      <c r="V36" s="33"/>
      <c r="IU36" s="34" t="e">
        <f>SUM(#REF!)</f>
        <v>#REF!</v>
      </c>
    </row>
    <row r="37" spans="1:255" s="36" customFormat="1" ht="23.1" customHeight="1" x14ac:dyDescent="0.15">
      <c r="A37" s="33" t="s">
        <v>78</v>
      </c>
      <c r="B37" s="333"/>
      <c r="C37" s="334"/>
      <c r="D37" s="251" t="s">
        <v>121</v>
      </c>
      <c r="E37" s="252"/>
      <c r="F37" s="252"/>
      <c r="G37" s="252"/>
      <c r="H37" s="300"/>
      <c r="I37" s="301"/>
      <c r="J37" s="251"/>
      <c r="K37" s="252"/>
      <c r="L37" s="253"/>
      <c r="M37" s="294"/>
      <c r="N37" s="295"/>
      <c r="O37" s="182"/>
      <c r="P37" s="153"/>
      <c r="Q37" s="153"/>
      <c r="R37" s="153"/>
      <c r="S37" s="177"/>
      <c r="T37" s="33"/>
      <c r="U37" s="154"/>
      <c r="V37" s="154"/>
      <c r="AB37" s="152"/>
      <c r="AC37" s="152"/>
      <c r="AD37" s="155"/>
    </row>
    <row r="38" spans="1:255" s="34" customFormat="1" ht="23.1" customHeight="1" x14ac:dyDescent="0.15">
      <c r="A38" s="33" t="s">
        <v>78</v>
      </c>
      <c r="B38" s="333">
        <f>B21</f>
        <v>0</v>
      </c>
      <c r="C38" s="334"/>
      <c r="D38" s="251" t="s">
        <v>44</v>
      </c>
      <c r="E38" s="252"/>
      <c r="F38" s="252"/>
      <c r="G38" s="252"/>
      <c r="H38" s="300"/>
      <c r="I38" s="301"/>
      <c r="J38" s="251"/>
      <c r="K38" s="252"/>
      <c r="L38" s="253"/>
      <c r="M38" s="294"/>
      <c r="N38" s="295"/>
      <c r="O38" s="182"/>
      <c r="P38" s="153"/>
      <c r="Q38" s="153"/>
      <c r="R38" s="153"/>
      <c r="S38" s="177"/>
      <c r="T38" s="33"/>
      <c r="U38" s="33"/>
      <c r="V38" s="33"/>
      <c r="IU38" s="34" t="e">
        <f>SUM(#REF!)</f>
        <v>#REF!</v>
      </c>
    </row>
    <row r="39" spans="1:255" s="34" customFormat="1" ht="23.1" customHeight="1" x14ac:dyDescent="0.15">
      <c r="B39" s="333"/>
      <c r="C39" s="334"/>
      <c r="D39" s="251" t="s">
        <v>121</v>
      </c>
      <c r="E39" s="252"/>
      <c r="F39" s="252"/>
      <c r="G39" s="252"/>
      <c r="H39" s="300"/>
      <c r="I39" s="301"/>
      <c r="J39" s="251"/>
      <c r="K39" s="252"/>
      <c r="L39" s="253"/>
      <c r="M39" s="294"/>
      <c r="N39" s="295"/>
      <c r="O39" s="182"/>
      <c r="P39" s="153"/>
      <c r="Q39" s="153"/>
      <c r="R39" s="153"/>
      <c r="S39" s="178"/>
      <c r="T39" s="33"/>
      <c r="U39" s="33"/>
      <c r="V39" s="33"/>
      <c r="IM39" s="34" t="e">
        <f>SUM(#REF!)</f>
        <v>#REF!</v>
      </c>
    </row>
    <row r="40" spans="1:255" s="34" customFormat="1" ht="23.1" customHeight="1" x14ac:dyDescent="0.15">
      <c r="A40" s="33" t="s">
        <v>78</v>
      </c>
      <c r="B40" s="333">
        <f>B22</f>
        <v>0</v>
      </c>
      <c r="C40" s="334"/>
      <c r="D40" s="251" t="s">
        <v>44</v>
      </c>
      <c r="E40" s="252"/>
      <c r="F40" s="252"/>
      <c r="G40" s="252"/>
      <c r="H40" s="300"/>
      <c r="I40" s="301"/>
      <c r="J40" s="251"/>
      <c r="K40" s="252"/>
      <c r="L40" s="253"/>
      <c r="M40" s="294"/>
      <c r="N40" s="295"/>
      <c r="O40" s="182"/>
      <c r="P40" s="153"/>
      <c r="Q40" s="153"/>
      <c r="R40" s="153"/>
      <c r="S40" s="177"/>
      <c r="T40" s="33"/>
      <c r="U40" s="33"/>
      <c r="V40" s="33"/>
      <c r="IU40" s="34" t="e">
        <f>SUM(#REF!)</f>
        <v>#REF!</v>
      </c>
    </row>
    <row r="41" spans="1:255" s="34" customFormat="1" ht="23.1" customHeight="1" thickBot="1" x14ac:dyDescent="0.2">
      <c r="B41" s="764"/>
      <c r="C41" s="765"/>
      <c r="D41" s="254" t="s">
        <v>121</v>
      </c>
      <c r="E41" s="255"/>
      <c r="F41" s="255"/>
      <c r="G41" s="256"/>
      <c r="H41" s="302"/>
      <c r="I41" s="303"/>
      <c r="J41" s="254"/>
      <c r="K41" s="255"/>
      <c r="L41" s="256"/>
      <c r="M41" s="766"/>
      <c r="N41" s="767"/>
      <c r="O41" s="182"/>
      <c r="P41" s="153"/>
      <c r="Q41" s="153"/>
      <c r="R41" s="153"/>
      <c r="S41" s="178"/>
      <c r="T41" s="33"/>
      <c r="U41" s="33"/>
      <c r="V41" s="33"/>
      <c r="IM41" s="34" t="e">
        <f>SUM(#REF!)</f>
        <v>#REF!</v>
      </c>
    </row>
    <row r="42" spans="1:255" ht="23.1" customHeight="1" x14ac:dyDescent="0.15">
      <c r="A42" s="12"/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T42" s="17"/>
    </row>
    <row r="43" spans="1:255" s="23" customFormat="1" ht="23.1" customHeight="1" thickBot="1" x14ac:dyDescent="0.2">
      <c r="A43" s="19" t="s">
        <v>102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L43" s="151"/>
      <c r="M43" s="151"/>
      <c r="N43" s="151"/>
      <c r="O43" s="151"/>
      <c r="P43" s="151"/>
      <c r="Q43" s="151"/>
      <c r="R43" s="151"/>
      <c r="S43" s="151"/>
      <c r="T43" s="32"/>
      <c r="U43" s="32"/>
    </row>
    <row r="44" spans="1:255" s="23" customFormat="1" ht="23.1" customHeight="1" thickBot="1" x14ac:dyDescent="0.2">
      <c r="A44" s="12"/>
      <c r="B44" s="315" t="s">
        <v>21</v>
      </c>
      <c r="C44" s="316"/>
      <c r="D44" s="317" t="s">
        <v>0</v>
      </c>
      <c r="E44" s="316"/>
      <c r="F44" s="318" t="s">
        <v>25</v>
      </c>
      <c r="G44" s="319"/>
      <c r="H44" s="319"/>
      <c r="I44" s="318" t="s">
        <v>26</v>
      </c>
      <c r="J44" s="320"/>
      <c r="K44" s="38"/>
      <c r="L44" s="41" t="s">
        <v>137</v>
      </c>
      <c r="N44" s="26"/>
      <c r="O44" s="26"/>
      <c r="P44" s="26"/>
      <c r="Q44" s="26"/>
      <c r="R44" s="42"/>
      <c r="S44" s="150"/>
      <c r="T44" s="32"/>
      <c r="U44" s="32"/>
    </row>
    <row r="45" spans="1:255" s="23" customFormat="1" ht="23.1" customHeight="1" thickBot="1" x14ac:dyDescent="0.2">
      <c r="A45" s="12"/>
      <c r="B45" s="408"/>
      <c r="C45" s="409"/>
      <c r="D45" s="746">
        <v>45040</v>
      </c>
      <c r="E45" s="747"/>
      <c r="F45" s="748" t="s">
        <v>106</v>
      </c>
      <c r="G45" s="749"/>
      <c r="H45" s="749"/>
      <c r="I45" s="750"/>
      <c r="J45" s="751"/>
      <c r="K45" s="40"/>
      <c r="L45" s="813" t="s">
        <v>109</v>
      </c>
      <c r="M45" s="814"/>
      <c r="N45" s="814"/>
      <c r="O45" s="815"/>
      <c r="P45" s="819">
        <f>SUM(D19:S22,D28:I31,M34:N41,I45,I49:J52,I56)</f>
        <v>0</v>
      </c>
      <c r="Q45" s="594"/>
      <c r="R45" s="594"/>
      <c r="S45" s="595"/>
      <c r="T45" s="32"/>
      <c r="U45" s="32"/>
    </row>
    <row r="46" spans="1:255" s="23" customFormat="1" ht="23.1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816"/>
      <c r="M46" s="817"/>
      <c r="N46" s="817"/>
      <c r="O46" s="818"/>
      <c r="P46" s="820"/>
      <c r="Q46" s="597"/>
      <c r="R46" s="597"/>
      <c r="S46" s="598"/>
      <c r="T46" s="32"/>
      <c r="U46" s="32"/>
    </row>
    <row r="47" spans="1:255" s="23" customFormat="1" ht="23.1" customHeight="1" thickBot="1" x14ac:dyDescent="0.2">
      <c r="A47" s="19" t="s">
        <v>103</v>
      </c>
      <c r="B47" s="31"/>
      <c r="C47" s="12"/>
      <c r="D47" s="47"/>
      <c r="E47" s="48"/>
      <c r="F47" s="49"/>
      <c r="G47" s="39"/>
      <c r="H47" s="50"/>
      <c r="I47" s="51"/>
      <c r="J47" s="39"/>
      <c r="P47" s="146"/>
      <c r="Q47" s="146"/>
      <c r="R47" s="146"/>
      <c r="S47" s="146"/>
      <c r="T47" s="32"/>
      <c r="U47" s="32"/>
    </row>
    <row r="48" spans="1:255" s="23" customFormat="1" ht="23.1" customHeight="1" thickBot="1" x14ac:dyDescent="0.2">
      <c r="A48" s="12"/>
      <c r="B48" s="315" t="s">
        <v>21</v>
      </c>
      <c r="C48" s="224"/>
      <c r="D48" s="756" t="s">
        <v>0</v>
      </c>
      <c r="E48" s="757"/>
      <c r="F48" s="758" t="s">
        <v>25</v>
      </c>
      <c r="G48" s="759"/>
      <c r="H48" s="759"/>
      <c r="I48" s="318" t="s">
        <v>26</v>
      </c>
      <c r="J48" s="320"/>
      <c r="L48" s="439" t="s">
        <v>115</v>
      </c>
      <c r="M48" s="440"/>
      <c r="N48" s="440"/>
      <c r="O48" s="440"/>
      <c r="P48" s="440"/>
      <c r="Q48" s="440"/>
      <c r="R48" s="440"/>
      <c r="S48" s="440"/>
    </row>
    <row r="49" spans="1:20" s="23" customFormat="1" ht="23.1" customHeight="1" x14ac:dyDescent="0.15">
      <c r="A49" s="12"/>
      <c r="B49" s="235"/>
      <c r="C49" s="236"/>
      <c r="D49" s="752">
        <v>45030</v>
      </c>
      <c r="E49" s="753"/>
      <c r="F49" s="754" t="s">
        <v>1</v>
      </c>
      <c r="G49" s="755"/>
      <c r="H49" s="755"/>
      <c r="I49" s="830"/>
      <c r="J49" s="831"/>
      <c r="K49" s="40"/>
      <c r="L49" s="821"/>
      <c r="M49" s="822"/>
      <c r="N49" s="822"/>
      <c r="O49" s="822"/>
      <c r="P49" s="822"/>
      <c r="Q49" s="822"/>
      <c r="R49" s="822"/>
      <c r="S49" s="823"/>
    </row>
    <row r="50" spans="1:20" s="23" customFormat="1" ht="23.1" customHeight="1" thickBot="1" x14ac:dyDescent="0.2">
      <c r="A50" s="12"/>
      <c r="B50" s="231"/>
      <c r="C50" s="232"/>
      <c r="D50" s="266"/>
      <c r="E50" s="267"/>
      <c r="F50" s="268"/>
      <c r="G50" s="269"/>
      <c r="H50" s="269"/>
      <c r="I50" s="270"/>
      <c r="J50" s="271"/>
      <c r="K50" s="53"/>
      <c r="L50" s="824"/>
      <c r="M50" s="825"/>
      <c r="N50" s="825"/>
      <c r="O50" s="825"/>
      <c r="P50" s="825"/>
      <c r="Q50" s="825"/>
      <c r="R50" s="825"/>
      <c r="S50" s="826"/>
    </row>
    <row r="51" spans="1:20" s="23" customFormat="1" ht="23.1" customHeight="1" x14ac:dyDescent="0.15">
      <c r="B51" s="235"/>
      <c r="C51" s="236"/>
      <c r="D51" s="225">
        <v>45167</v>
      </c>
      <c r="E51" s="226"/>
      <c r="F51" s="227" t="s">
        <v>106</v>
      </c>
      <c r="G51" s="228"/>
      <c r="H51" s="228"/>
      <c r="I51" s="229"/>
      <c r="J51" s="230"/>
      <c r="K51" s="40"/>
      <c r="L51" s="824"/>
      <c r="M51" s="825"/>
      <c r="N51" s="825"/>
      <c r="O51" s="825"/>
      <c r="P51" s="825"/>
      <c r="Q51" s="825"/>
      <c r="R51" s="825"/>
      <c r="S51" s="826"/>
    </row>
    <row r="52" spans="1:20" s="23" customFormat="1" ht="23.1" customHeight="1" thickBot="1" x14ac:dyDescent="0.2">
      <c r="A52" s="19"/>
      <c r="B52" s="231"/>
      <c r="C52" s="232"/>
      <c r="D52" s="266"/>
      <c r="E52" s="267"/>
      <c r="F52" s="254"/>
      <c r="G52" s="255"/>
      <c r="H52" s="255"/>
      <c r="I52" s="272"/>
      <c r="J52" s="273"/>
      <c r="L52" s="824"/>
      <c r="M52" s="825"/>
      <c r="N52" s="825"/>
      <c r="O52" s="825"/>
      <c r="P52" s="825"/>
      <c r="Q52" s="825"/>
      <c r="R52" s="825"/>
      <c r="S52" s="826"/>
    </row>
    <row r="53" spans="1:20" s="23" customFormat="1" ht="23.1" customHeight="1" x14ac:dyDescent="0.15">
      <c r="B53" s="237"/>
      <c r="C53" s="237"/>
      <c r="D53" s="238"/>
      <c r="E53" s="239"/>
      <c r="F53" s="257"/>
      <c r="G53" s="245"/>
      <c r="H53" s="147"/>
      <c r="I53" s="147"/>
      <c r="J53" s="19"/>
      <c r="L53" s="824"/>
      <c r="M53" s="825"/>
      <c r="N53" s="825"/>
      <c r="O53" s="825"/>
      <c r="P53" s="825"/>
      <c r="Q53" s="825"/>
      <c r="R53" s="825"/>
      <c r="S53" s="826"/>
    </row>
    <row r="54" spans="1:20" s="23" customFormat="1" ht="23.1" customHeight="1" thickBot="1" x14ac:dyDescent="0.2">
      <c r="A54" s="19" t="s">
        <v>104</v>
      </c>
      <c r="B54" s="55"/>
      <c r="C54" s="56"/>
      <c r="D54" s="12"/>
      <c r="E54" s="12"/>
      <c r="F54" s="12"/>
      <c r="G54" s="12"/>
      <c r="H54" s="32"/>
      <c r="I54" s="57"/>
      <c r="J54" s="58"/>
      <c r="L54" s="824"/>
      <c r="M54" s="825"/>
      <c r="N54" s="825"/>
      <c r="O54" s="825"/>
      <c r="P54" s="825"/>
      <c r="Q54" s="825"/>
      <c r="R54" s="825"/>
      <c r="S54" s="826"/>
    </row>
    <row r="55" spans="1:20" s="23" customFormat="1" ht="23.1" customHeight="1" thickBot="1" x14ac:dyDescent="0.2">
      <c r="A55" s="19"/>
      <c r="B55" s="218"/>
      <c r="C55" s="219"/>
      <c r="D55" s="220" t="s">
        <v>27</v>
      </c>
      <c r="E55" s="221"/>
      <c r="F55" s="222" t="s">
        <v>130</v>
      </c>
      <c r="G55" s="223"/>
      <c r="H55" s="224"/>
      <c r="I55" s="233" t="s">
        <v>131</v>
      </c>
      <c r="J55" s="234"/>
      <c r="K55" s="59"/>
      <c r="L55" s="824"/>
      <c r="M55" s="825"/>
      <c r="N55" s="825"/>
      <c r="O55" s="825"/>
      <c r="P55" s="825"/>
      <c r="Q55" s="825"/>
      <c r="R55" s="825"/>
      <c r="S55" s="826"/>
    </row>
    <row r="56" spans="1:20" s="23" customFormat="1" ht="23.1" customHeight="1" thickBot="1" x14ac:dyDescent="0.2">
      <c r="A56" s="19"/>
      <c r="B56" s="836" t="s">
        <v>11</v>
      </c>
      <c r="C56" s="837"/>
      <c r="D56" s="834"/>
      <c r="E56" s="835"/>
      <c r="F56" s="744">
        <f>拠点校指導教員!F47</f>
        <v>0</v>
      </c>
      <c r="G56" s="832"/>
      <c r="H56" s="833"/>
      <c r="I56" s="744">
        <f>拠点校指導教員!M47</f>
        <v>0</v>
      </c>
      <c r="J56" s="745"/>
      <c r="K56" s="61"/>
      <c r="L56" s="827"/>
      <c r="M56" s="828"/>
      <c r="N56" s="828"/>
      <c r="O56" s="828"/>
      <c r="P56" s="828"/>
      <c r="Q56" s="828"/>
      <c r="R56" s="828"/>
      <c r="S56" s="829"/>
    </row>
    <row r="57" spans="1:20" s="23" customFormat="1" ht="23.1" customHeight="1" x14ac:dyDescent="0.15">
      <c r="A57" s="19"/>
      <c r="B57" s="60"/>
      <c r="C57" s="7"/>
      <c r="D57" s="7"/>
      <c r="E57" s="7"/>
      <c r="F57" s="7"/>
      <c r="G57" s="7"/>
      <c r="H57" s="54"/>
      <c r="I57" s="54"/>
      <c r="J57" s="7"/>
      <c r="K57" s="62"/>
    </row>
    <row r="58" spans="1:20" s="23" customFormat="1" ht="23.1" customHeight="1" thickBot="1" x14ac:dyDescent="0.2">
      <c r="A58" s="19" t="s">
        <v>108</v>
      </c>
      <c r="B58" s="31"/>
      <c r="C58" s="60"/>
      <c r="D58" s="12"/>
      <c r="E58" s="12"/>
      <c r="F58" s="12"/>
      <c r="G58" s="12"/>
      <c r="H58" s="12"/>
      <c r="I58" s="12"/>
      <c r="J58" s="61"/>
      <c r="K58" s="62"/>
      <c r="T58" s="64"/>
    </row>
    <row r="59" spans="1:20" s="23" customFormat="1" ht="23.1" customHeight="1" x14ac:dyDescent="0.15">
      <c r="A59" s="19"/>
      <c r="B59" s="807" t="s">
        <v>14</v>
      </c>
      <c r="C59" s="808"/>
      <c r="D59" s="808"/>
      <c r="E59" s="808"/>
      <c r="F59" s="808" t="s">
        <v>28</v>
      </c>
      <c r="G59" s="808"/>
      <c r="H59" s="808"/>
      <c r="I59" s="808"/>
      <c r="J59" s="811"/>
      <c r="K59" s="62"/>
    </row>
    <row r="60" spans="1:20" s="23" customFormat="1" ht="23.1" customHeight="1" thickBot="1" x14ac:dyDescent="0.2">
      <c r="B60" s="809"/>
      <c r="C60" s="810"/>
      <c r="D60" s="810"/>
      <c r="E60" s="810"/>
      <c r="F60" s="810"/>
      <c r="G60" s="810"/>
      <c r="H60" s="810"/>
      <c r="I60" s="810"/>
      <c r="J60" s="812"/>
      <c r="K60" s="18"/>
    </row>
    <row r="61" spans="1:20" s="23" customFormat="1" ht="23.1" customHeight="1" x14ac:dyDescent="0.15">
      <c r="A61" s="19"/>
      <c r="C61" s="7"/>
      <c r="D61" s="18"/>
      <c r="E61" s="18"/>
      <c r="F61" s="18"/>
      <c r="G61" s="18"/>
      <c r="H61" s="18"/>
      <c r="I61" s="18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64"/>
    </row>
  </sheetData>
  <sheetProtection formatCells="0" formatColumns="0" formatRows="0" insertColumns="0" insertRows="0" insertHyperlinks="0" deleteColumns="0" deleteRows="0" sort="0" autoFilter="0" pivotTables="0"/>
  <mergeCells count="207">
    <mergeCell ref="B36:C37"/>
    <mergeCell ref="H36:I36"/>
    <mergeCell ref="J36:L36"/>
    <mergeCell ref="M36:N36"/>
    <mergeCell ref="H37:I37"/>
    <mergeCell ref="D40:G40"/>
    <mergeCell ref="D41:G41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B59:E59"/>
    <mergeCell ref="B60:E60"/>
    <mergeCell ref="F59:J59"/>
    <mergeCell ref="F60:J60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J37:L37"/>
    <mergeCell ref="D36:G36"/>
    <mergeCell ref="D37:G37"/>
    <mergeCell ref="B33:C33"/>
    <mergeCell ref="H33:I33"/>
    <mergeCell ref="J33:L33"/>
    <mergeCell ref="D33:G33"/>
    <mergeCell ref="B34:C35"/>
    <mergeCell ref="H34:I34"/>
    <mergeCell ref="J34:L34"/>
    <mergeCell ref="H35:I35"/>
    <mergeCell ref="M30:N30"/>
    <mergeCell ref="B31:C31"/>
    <mergeCell ref="D31:E31"/>
    <mergeCell ref="F31:G31"/>
    <mergeCell ref="H31:I31"/>
    <mergeCell ref="J31:L31"/>
    <mergeCell ref="M31:N31"/>
    <mergeCell ref="D51:E51"/>
    <mergeCell ref="F51:H51"/>
    <mergeCell ref="I51:J51"/>
    <mergeCell ref="M37:N37"/>
    <mergeCell ref="M33:N33"/>
    <mergeCell ref="M34:N34"/>
    <mergeCell ref="J35:L35"/>
    <mergeCell ref="M35:N35"/>
    <mergeCell ref="D34:G34"/>
    <mergeCell ref="D35:G35"/>
    <mergeCell ref="B40:C41"/>
    <mergeCell ref="H40:I40"/>
    <mergeCell ref="J40:L40"/>
    <mergeCell ref="M40:N40"/>
    <mergeCell ref="H41:I41"/>
    <mergeCell ref="J41:L41"/>
    <mergeCell ref="M41:N41"/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28:C28"/>
    <mergeCell ref="B24:B27"/>
    <mergeCell ref="D26:E26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J15:S15 K1 I56 H46:I46 F15:H15 D15:E16 B36 S33 B40 B34 S35:S38 S40 B38" xr:uid="{00000000-0002-0000-0400-000001000000}"/>
    <dataValidation imeMode="on" allowBlank="1" showInputMessage="1" showErrorMessage="1" sqref="B45:C45 B49:C52 P3:S5 J4:M5 D56:E56 B19:C22 D26:D27 H26:H2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135" customFormat="1" ht="30" customHeight="1" x14ac:dyDescent="0.15">
      <c r="B1" s="861" t="s">
        <v>29</v>
      </c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</row>
    <row r="2" spans="1:16" ht="21.7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76" customFormat="1" ht="27.75" customHeight="1" x14ac:dyDescent="0.15">
      <c r="A3" s="185" t="s">
        <v>96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76" customFormat="1" ht="22.5" customHeight="1" x14ac:dyDescent="0.15">
      <c r="A4" s="65" t="s">
        <v>135</v>
      </c>
    </row>
    <row r="5" spans="1:16" s="76" customFormat="1" ht="22.5" customHeight="1" x14ac:dyDescent="0.15">
      <c r="A5" s="66" t="s">
        <v>134</v>
      </c>
    </row>
    <row r="6" spans="1:16" s="76" customFormat="1" ht="22.5" customHeight="1" x14ac:dyDescent="0.15">
      <c r="A6" s="65" t="s">
        <v>136</v>
      </c>
    </row>
    <row r="7" spans="1:16" s="76" customFormat="1" ht="22.5" customHeight="1" x14ac:dyDescent="0.15">
      <c r="A7" s="65" t="s">
        <v>127</v>
      </c>
    </row>
    <row r="8" spans="1:16" ht="22.5" customHeight="1" x14ac:dyDescent="0.15">
      <c r="A8" s="23" t="s">
        <v>140</v>
      </c>
    </row>
    <row r="9" spans="1:16" ht="22.5" customHeight="1" x14ac:dyDescent="0.15"/>
    <row r="10" spans="1:16" s="70" customFormat="1" ht="32.25" customHeight="1" x14ac:dyDescent="0.15">
      <c r="C10" s="71"/>
      <c r="D10" s="71" t="s">
        <v>36</v>
      </c>
      <c r="E10" s="566">
        <f>初任研経費総括表!D56</f>
        <v>0</v>
      </c>
      <c r="F10" s="566"/>
      <c r="G10" s="567"/>
      <c r="H10" s="567"/>
      <c r="K10" s="71" t="s">
        <v>30</v>
      </c>
      <c r="L10" s="566">
        <f>初任研経費総括表!P3</f>
        <v>0</v>
      </c>
      <c r="M10" s="566"/>
      <c r="N10" s="567"/>
      <c r="O10" s="567"/>
    </row>
    <row r="11" spans="1:16" s="76" customFormat="1" ht="22.5" customHeight="1" thickBot="1" x14ac:dyDescent="0.2">
      <c r="E11" s="136"/>
      <c r="F11" s="137"/>
      <c r="G11" s="138"/>
      <c r="H11" s="136"/>
      <c r="I11" s="136"/>
      <c r="L11" s="137"/>
      <c r="M11" s="137"/>
      <c r="O11" s="80"/>
    </row>
    <row r="12" spans="1:16" s="76" customFormat="1" ht="33" x14ac:dyDescent="0.15">
      <c r="B12" s="77" t="s">
        <v>39</v>
      </c>
      <c r="C12" s="568"/>
      <c r="D12" s="569"/>
      <c r="E12" s="569"/>
      <c r="F12" s="570"/>
      <c r="G12" s="568"/>
      <c r="H12" s="569"/>
      <c r="I12" s="569"/>
      <c r="J12" s="570"/>
      <c r="K12" s="568"/>
      <c r="L12" s="569"/>
      <c r="M12" s="569"/>
      <c r="N12" s="570"/>
      <c r="O12" s="571" t="s">
        <v>43</v>
      </c>
      <c r="P12" s="572"/>
    </row>
    <row r="13" spans="1:16" s="76" customFormat="1" ht="24" customHeight="1" x14ac:dyDescent="0.15">
      <c r="B13" s="78" t="s">
        <v>2</v>
      </c>
      <c r="C13" s="577"/>
      <c r="D13" s="578"/>
      <c r="E13" s="578"/>
      <c r="F13" s="579"/>
      <c r="G13" s="577"/>
      <c r="H13" s="578"/>
      <c r="I13" s="578"/>
      <c r="J13" s="579"/>
      <c r="K13" s="577"/>
      <c r="L13" s="578"/>
      <c r="M13" s="578"/>
      <c r="N13" s="579"/>
      <c r="O13" s="573"/>
      <c r="P13" s="574"/>
    </row>
    <row r="14" spans="1:16" s="76" customFormat="1" ht="23.25" customHeight="1" thickBot="1" x14ac:dyDescent="0.2">
      <c r="B14" s="79" t="s">
        <v>46</v>
      </c>
      <c r="C14" s="580" t="s">
        <v>37</v>
      </c>
      <c r="D14" s="581"/>
      <c r="E14" s="582" t="s">
        <v>38</v>
      </c>
      <c r="F14" s="576"/>
      <c r="G14" s="580" t="s">
        <v>37</v>
      </c>
      <c r="H14" s="581"/>
      <c r="I14" s="582" t="s">
        <v>38</v>
      </c>
      <c r="J14" s="576"/>
      <c r="K14" s="838" t="s">
        <v>37</v>
      </c>
      <c r="L14" s="839"/>
      <c r="M14" s="840" t="s">
        <v>38</v>
      </c>
      <c r="N14" s="841"/>
      <c r="O14" s="575"/>
      <c r="P14" s="576"/>
    </row>
    <row r="15" spans="1:16" s="76" customFormat="1" ht="23.25" customHeight="1" thickTop="1" x14ac:dyDescent="0.15">
      <c r="A15" s="80"/>
      <c r="B15" s="81">
        <v>1</v>
      </c>
      <c r="C15" s="844"/>
      <c r="D15" s="845"/>
      <c r="E15" s="846"/>
      <c r="F15" s="847"/>
      <c r="G15" s="844"/>
      <c r="H15" s="845"/>
      <c r="I15" s="846"/>
      <c r="J15" s="847"/>
      <c r="K15" s="844"/>
      <c r="L15" s="845"/>
      <c r="M15" s="846"/>
      <c r="N15" s="847"/>
      <c r="O15" s="454"/>
      <c r="P15" s="455"/>
    </row>
    <row r="16" spans="1:16" s="76" customFormat="1" ht="23.25" customHeight="1" x14ac:dyDescent="0.15">
      <c r="A16" s="80"/>
      <c r="B16" s="82">
        <v>2</v>
      </c>
      <c r="C16" s="513"/>
      <c r="D16" s="842"/>
      <c r="E16" s="497"/>
      <c r="F16" s="843"/>
      <c r="G16" s="513"/>
      <c r="H16" s="842"/>
      <c r="I16" s="497"/>
      <c r="J16" s="843"/>
      <c r="K16" s="496"/>
      <c r="L16" s="842"/>
      <c r="M16" s="497"/>
      <c r="N16" s="843"/>
      <c r="O16" s="456"/>
      <c r="P16" s="457"/>
    </row>
    <row r="17" spans="1:16" s="76" customFormat="1" ht="23.25" customHeight="1" x14ac:dyDescent="0.15">
      <c r="A17" s="80"/>
      <c r="B17" s="83">
        <v>3</v>
      </c>
      <c r="C17" s="499"/>
      <c r="D17" s="850"/>
      <c r="E17" s="493"/>
      <c r="F17" s="851"/>
      <c r="G17" s="513"/>
      <c r="H17" s="842"/>
      <c r="I17" s="493"/>
      <c r="J17" s="851"/>
      <c r="K17" s="852"/>
      <c r="L17" s="850"/>
      <c r="M17" s="493"/>
      <c r="N17" s="851"/>
      <c r="O17" s="456"/>
      <c r="P17" s="457"/>
    </row>
    <row r="18" spans="1:16" s="76" customFormat="1" ht="23.25" customHeight="1" x14ac:dyDescent="0.15">
      <c r="A18" s="80"/>
      <c r="B18" s="84">
        <v>4</v>
      </c>
      <c r="C18" s="489"/>
      <c r="D18" s="848"/>
      <c r="E18" s="519"/>
      <c r="F18" s="849"/>
      <c r="G18" s="499"/>
      <c r="H18" s="850"/>
      <c r="I18" s="519"/>
      <c r="J18" s="849"/>
      <c r="K18" s="489"/>
      <c r="L18" s="848"/>
      <c r="M18" s="519"/>
      <c r="N18" s="849"/>
      <c r="O18" s="456"/>
      <c r="P18" s="457"/>
    </row>
    <row r="19" spans="1:16" s="76" customFormat="1" ht="23.25" customHeight="1" x14ac:dyDescent="0.15">
      <c r="A19" s="80"/>
      <c r="B19" s="85">
        <v>5</v>
      </c>
      <c r="C19" s="509"/>
      <c r="D19" s="856"/>
      <c r="E19" s="519"/>
      <c r="F19" s="849"/>
      <c r="G19" s="509"/>
      <c r="H19" s="856"/>
      <c r="I19" s="511"/>
      <c r="J19" s="857"/>
      <c r="K19" s="509"/>
      <c r="L19" s="856"/>
      <c r="M19" s="511"/>
      <c r="N19" s="857"/>
      <c r="O19" s="543"/>
      <c r="P19" s="544"/>
    </row>
    <row r="20" spans="1:16" s="76" customFormat="1" ht="23.25" customHeight="1" x14ac:dyDescent="0.15">
      <c r="A20" s="80"/>
      <c r="B20" s="86">
        <v>6</v>
      </c>
      <c r="C20" s="545"/>
      <c r="D20" s="853"/>
      <c r="E20" s="517"/>
      <c r="F20" s="854"/>
      <c r="G20" s="499"/>
      <c r="H20" s="850"/>
      <c r="I20" s="503"/>
      <c r="J20" s="855"/>
      <c r="K20" s="852"/>
      <c r="L20" s="850"/>
      <c r="M20" s="493"/>
      <c r="N20" s="851"/>
      <c r="O20" s="456"/>
      <c r="P20" s="457"/>
    </row>
    <row r="21" spans="1:16" s="76" customFormat="1" ht="23.25" customHeight="1" x14ac:dyDescent="0.15">
      <c r="A21" s="80"/>
      <c r="B21" s="82">
        <v>7</v>
      </c>
      <c r="C21" s="499"/>
      <c r="D21" s="850"/>
      <c r="E21" s="519"/>
      <c r="F21" s="849"/>
      <c r="G21" s="489"/>
      <c r="H21" s="848"/>
      <c r="I21" s="497"/>
      <c r="J21" s="843"/>
      <c r="K21" s="489"/>
      <c r="L21" s="848"/>
      <c r="M21" s="497"/>
      <c r="N21" s="843"/>
      <c r="O21" s="456"/>
      <c r="P21" s="457"/>
    </row>
    <row r="22" spans="1:16" s="76" customFormat="1" ht="23.25" customHeight="1" x14ac:dyDescent="0.15">
      <c r="A22" s="80"/>
      <c r="B22" s="83">
        <v>8</v>
      </c>
      <c r="C22" s="489"/>
      <c r="D22" s="848"/>
      <c r="E22" s="497"/>
      <c r="F22" s="843"/>
      <c r="G22" s="489"/>
      <c r="H22" s="848"/>
      <c r="I22" s="493"/>
      <c r="J22" s="851"/>
      <c r="K22" s="513"/>
      <c r="L22" s="842"/>
      <c r="M22" s="493"/>
      <c r="N22" s="851"/>
      <c r="O22" s="456"/>
      <c r="P22" s="457"/>
    </row>
    <row r="23" spans="1:16" s="76" customFormat="1" ht="23.25" customHeight="1" x14ac:dyDescent="0.15">
      <c r="A23" s="80"/>
      <c r="B23" s="83">
        <v>9</v>
      </c>
      <c r="C23" s="489"/>
      <c r="D23" s="848"/>
      <c r="E23" s="497"/>
      <c r="F23" s="843"/>
      <c r="G23" s="489"/>
      <c r="H23" s="848"/>
      <c r="I23" s="519"/>
      <c r="J23" s="849"/>
      <c r="K23" s="852"/>
      <c r="L23" s="850"/>
      <c r="M23" s="519"/>
      <c r="N23" s="849"/>
      <c r="O23" s="456"/>
      <c r="P23" s="457"/>
    </row>
    <row r="24" spans="1:16" s="76" customFormat="1" ht="23.25" customHeight="1" x14ac:dyDescent="0.15">
      <c r="A24" s="80"/>
      <c r="B24" s="85">
        <v>10</v>
      </c>
      <c r="C24" s="509"/>
      <c r="D24" s="856"/>
      <c r="E24" s="493"/>
      <c r="F24" s="851"/>
      <c r="G24" s="489"/>
      <c r="H24" s="848"/>
      <c r="I24" s="519"/>
      <c r="J24" s="849"/>
      <c r="K24" s="489"/>
      <c r="L24" s="848"/>
      <c r="M24" s="519"/>
      <c r="N24" s="849"/>
      <c r="O24" s="543"/>
      <c r="P24" s="544"/>
    </row>
    <row r="25" spans="1:16" s="76" customFormat="1" ht="23.25" customHeight="1" x14ac:dyDescent="0.15">
      <c r="A25" s="80"/>
      <c r="B25" s="86">
        <v>11</v>
      </c>
      <c r="C25" s="499"/>
      <c r="D25" s="850"/>
      <c r="E25" s="517"/>
      <c r="F25" s="854"/>
      <c r="G25" s="501"/>
      <c r="H25" s="858"/>
      <c r="I25" s="517"/>
      <c r="J25" s="854"/>
      <c r="K25" s="501"/>
      <c r="L25" s="858"/>
      <c r="M25" s="517"/>
      <c r="N25" s="854"/>
      <c r="O25" s="456"/>
      <c r="P25" s="457"/>
    </row>
    <row r="26" spans="1:16" s="76" customFormat="1" ht="23.25" customHeight="1" x14ac:dyDescent="0.15">
      <c r="A26" s="80"/>
      <c r="B26" s="84">
        <v>12</v>
      </c>
      <c r="C26" s="489"/>
      <c r="D26" s="848"/>
      <c r="E26" s="519"/>
      <c r="F26" s="849"/>
      <c r="G26" s="513"/>
      <c r="H26" s="842"/>
      <c r="I26" s="519"/>
      <c r="J26" s="849"/>
      <c r="K26" s="489"/>
      <c r="L26" s="848"/>
      <c r="M26" s="519"/>
      <c r="N26" s="849"/>
      <c r="O26" s="456"/>
      <c r="P26" s="457"/>
    </row>
    <row r="27" spans="1:16" s="76" customFormat="1" ht="23.25" customHeight="1" x14ac:dyDescent="0.15">
      <c r="A27" s="80"/>
      <c r="B27" s="82">
        <v>13</v>
      </c>
      <c r="C27" s="489"/>
      <c r="D27" s="848"/>
      <c r="E27" s="519"/>
      <c r="F27" s="849"/>
      <c r="G27" s="499"/>
      <c r="H27" s="850"/>
      <c r="I27" s="519"/>
      <c r="J27" s="849"/>
      <c r="K27" s="489"/>
      <c r="L27" s="848"/>
      <c r="M27" s="497"/>
      <c r="N27" s="843"/>
      <c r="O27" s="456"/>
      <c r="P27" s="457"/>
    </row>
    <row r="28" spans="1:16" s="76" customFormat="1" ht="23.25" customHeight="1" x14ac:dyDescent="0.15">
      <c r="A28" s="80"/>
      <c r="B28" s="84">
        <v>14</v>
      </c>
      <c r="C28" s="489"/>
      <c r="D28" s="848"/>
      <c r="E28" s="497"/>
      <c r="F28" s="843"/>
      <c r="G28" s="513"/>
      <c r="H28" s="842"/>
      <c r="I28" s="519"/>
      <c r="J28" s="849"/>
      <c r="K28" s="513"/>
      <c r="L28" s="842"/>
      <c r="M28" s="497"/>
      <c r="N28" s="843"/>
      <c r="O28" s="456"/>
      <c r="P28" s="457"/>
    </row>
    <row r="29" spans="1:16" s="76" customFormat="1" ht="23.25" customHeight="1" x14ac:dyDescent="0.15">
      <c r="A29" s="80"/>
      <c r="B29" s="82">
        <v>15</v>
      </c>
      <c r="C29" s="509"/>
      <c r="D29" s="856"/>
      <c r="E29" s="493"/>
      <c r="F29" s="851"/>
      <c r="G29" s="499"/>
      <c r="H29" s="850"/>
      <c r="I29" s="511"/>
      <c r="J29" s="857"/>
      <c r="K29" s="499"/>
      <c r="L29" s="850"/>
      <c r="M29" s="511"/>
      <c r="N29" s="857"/>
      <c r="O29" s="456"/>
      <c r="P29" s="457"/>
    </row>
    <row r="30" spans="1:16" s="76" customFormat="1" ht="23.25" customHeight="1" x14ac:dyDescent="0.15">
      <c r="A30" s="80"/>
      <c r="B30" s="87">
        <v>16</v>
      </c>
      <c r="C30" s="499"/>
      <c r="D30" s="850"/>
      <c r="E30" s="517"/>
      <c r="F30" s="854"/>
      <c r="G30" s="501"/>
      <c r="H30" s="858"/>
      <c r="I30" s="503"/>
      <c r="J30" s="855"/>
      <c r="K30" s="501"/>
      <c r="L30" s="858"/>
      <c r="M30" s="503"/>
      <c r="N30" s="855"/>
      <c r="O30" s="505"/>
      <c r="P30" s="506"/>
    </row>
    <row r="31" spans="1:16" s="76" customFormat="1" ht="23.25" customHeight="1" x14ac:dyDescent="0.15">
      <c r="A31" s="80"/>
      <c r="B31" s="83">
        <v>17</v>
      </c>
      <c r="C31" s="489"/>
      <c r="D31" s="848"/>
      <c r="E31" s="497"/>
      <c r="F31" s="843"/>
      <c r="G31" s="513"/>
      <c r="H31" s="842"/>
      <c r="I31" s="493"/>
      <c r="J31" s="851"/>
      <c r="K31" s="513"/>
      <c r="L31" s="842"/>
      <c r="M31" s="493"/>
      <c r="N31" s="851"/>
      <c r="O31" s="456"/>
      <c r="P31" s="457"/>
    </row>
    <row r="32" spans="1:16" s="76" customFormat="1" ht="23.25" customHeight="1" x14ac:dyDescent="0.15">
      <c r="A32" s="80"/>
      <c r="B32" s="83">
        <v>18</v>
      </c>
      <c r="C32" s="513"/>
      <c r="D32" s="842"/>
      <c r="E32" s="503"/>
      <c r="F32" s="855"/>
      <c r="G32" s="499"/>
      <c r="H32" s="850"/>
      <c r="I32" s="519"/>
      <c r="J32" s="849"/>
      <c r="K32" s="852"/>
      <c r="L32" s="850"/>
      <c r="M32" s="519"/>
      <c r="N32" s="849"/>
      <c r="O32" s="456"/>
      <c r="P32" s="457"/>
    </row>
    <row r="33" spans="1:16" s="76" customFormat="1" ht="23.25" customHeight="1" x14ac:dyDescent="0.15">
      <c r="A33" s="80"/>
      <c r="B33" s="83">
        <v>19</v>
      </c>
      <c r="C33" s="513"/>
      <c r="D33" s="842"/>
      <c r="E33" s="497"/>
      <c r="F33" s="843"/>
      <c r="G33" s="489"/>
      <c r="H33" s="848"/>
      <c r="I33" s="519"/>
      <c r="J33" s="849"/>
      <c r="K33" s="513"/>
      <c r="L33" s="842"/>
      <c r="M33" s="519"/>
      <c r="N33" s="849"/>
      <c r="O33" s="456"/>
      <c r="P33" s="457"/>
    </row>
    <row r="34" spans="1:16" s="76" customFormat="1" ht="23.25" customHeight="1" x14ac:dyDescent="0.15">
      <c r="A34" s="80"/>
      <c r="B34" s="85">
        <v>20</v>
      </c>
      <c r="C34" s="499"/>
      <c r="D34" s="850"/>
      <c r="E34" s="493"/>
      <c r="F34" s="851"/>
      <c r="G34" s="489"/>
      <c r="H34" s="848"/>
      <c r="I34" s="519"/>
      <c r="J34" s="849"/>
      <c r="K34" s="509"/>
      <c r="L34" s="856"/>
      <c r="M34" s="519"/>
      <c r="N34" s="849"/>
      <c r="O34" s="456"/>
      <c r="P34" s="457"/>
    </row>
    <row r="35" spans="1:16" s="76" customFormat="1" ht="23.25" customHeight="1" x14ac:dyDescent="0.15">
      <c r="A35" s="80"/>
      <c r="B35" s="82">
        <v>21</v>
      </c>
      <c r="C35" s="501"/>
      <c r="D35" s="858"/>
      <c r="E35" s="517"/>
      <c r="F35" s="854"/>
      <c r="G35" s="501"/>
      <c r="H35" s="858"/>
      <c r="I35" s="517"/>
      <c r="J35" s="854"/>
      <c r="K35" s="545"/>
      <c r="L35" s="853"/>
      <c r="M35" s="517"/>
      <c r="N35" s="854"/>
      <c r="O35" s="505"/>
      <c r="P35" s="506"/>
    </row>
    <row r="36" spans="1:16" s="76" customFormat="1" ht="23.25" customHeight="1" x14ac:dyDescent="0.15">
      <c r="A36" s="80"/>
      <c r="B36" s="83">
        <v>22</v>
      </c>
      <c r="C36" s="489"/>
      <c r="D36" s="848"/>
      <c r="E36" s="519"/>
      <c r="F36" s="849"/>
      <c r="G36" s="513"/>
      <c r="H36" s="842"/>
      <c r="I36" s="493"/>
      <c r="J36" s="851"/>
      <c r="K36" s="513"/>
      <c r="L36" s="842"/>
      <c r="M36" s="493"/>
      <c r="N36" s="851"/>
      <c r="O36" s="456"/>
      <c r="P36" s="457"/>
    </row>
    <row r="37" spans="1:16" s="76" customFormat="1" ht="23.25" customHeight="1" x14ac:dyDescent="0.15">
      <c r="A37" s="80"/>
      <c r="B37" s="83">
        <v>23</v>
      </c>
      <c r="C37" s="489"/>
      <c r="D37" s="848"/>
      <c r="E37" s="519"/>
      <c r="F37" s="849"/>
      <c r="G37" s="513"/>
      <c r="H37" s="842"/>
      <c r="I37" s="519"/>
      <c r="J37" s="849"/>
      <c r="K37" s="852"/>
      <c r="L37" s="850"/>
      <c r="M37" s="519"/>
      <c r="N37" s="849"/>
      <c r="O37" s="456"/>
      <c r="P37" s="457"/>
    </row>
    <row r="38" spans="1:16" s="76" customFormat="1" ht="23.25" customHeight="1" x14ac:dyDescent="0.15">
      <c r="A38" s="80"/>
      <c r="B38" s="83">
        <v>24</v>
      </c>
      <c r="C38" s="489"/>
      <c r="D38" s="848"/>
      <c r="E38" s="519"/>
      <c r="F38" s="849"/>
      <c r="G38" s="499"/>
      <c r="H38" s="850"/>
      <c r="I38" s="497"/>
      <c r="J38" s="843"/>
      <c r="K38" s="513"/>
      <c r="L38" s="842"/>
      <c r="M38" s="519"/>
      <c r="N38" s="849"/>
      <c r="O38" s="456"/>
      <c r="P38" s="457"/>
    </row>
    <row r="39" spans="1:16" s="76" customFormat="1" ht="23.25" customHeight="1" x14ac:dyDescent="0.15">
      <c r="A39" s="80"/>
      <c r="B39" s="85">
        <v>25</v>
      </c>
      <c r="C39" s="489"/>
      <c r="D39" s="848"/>
      <c r="E39" s="511"/>
      <c r="F39" s="857"/>
      <c r="G39" s="509"/>
      <c r="H39" s="856"/>
      <c r="I39" s="511"/>
      <c r="J39" s="857"/>
      <c r="K39" s="509"/>
      <c r="L39" s="856"/>
      <c r="M39" s="519"/>
      <c r="N39" s="849"/>
      <c r="O39" s="456"/>
      <c r="P39" s="457"/>
    </row>
    <row r="40" spans="1:16" s="76" customFormat="1" ht="23.25" customHeight="1" x14ac:dyDescent="0.15">
      <c r="A40" s="80"/>
      <c r="B40" s="82">
        <v>26</v>
      </c>
      <c r="C40" s="501"/>
      <c r="D40" s="858"/>
      <c r="E40" s="493"/>
      <c r="F40" s="851"/>
      <c r="G40" s="499"/>
      <c r="H40" s="850"/>
      <c r="I40" s="493"/>
      <c r="J40" s="851"/>
      <c r="K40" s="545"/>
      <c r="L40" s="853"/>
      <c r="M40" s="517"/>
      <c r="N40" s="854"/>
      <c r="O40" s="505"/>
      <c r="P40" s="506"/>
    </row>
    <row r="41" spans="1:16" s="76" customFormat="1" ht="23.25" customHeight="1" x14ac:dyDescent="0.15">
      <c r="A41" s="80"/>
      <c r="B41" s="84">
        <v>27</v>
      </c>
      <c r="C41" s="499"/>
      <c r="D41" s="850"/>
      <c r="E41" s="519"/>
      <c r="F41" s="849"/>
      <c r="G41" s="489"/>
      <c r="H41" s="848"/>
      <c r="I41" s="497"/>
      <c r="J41" s="843"/>
      <c r="K41" s="852"/>
      <c r="L41" s="850"/>
      <c r="M41" s="519"/>
      <c r="N41" s="849"/>
      <c r="O41" s="456"/>
      <c r="P41" s="457"/>
    </row>
    <row r="42" spans="1:16" s="76" customFormat="1" ht="23.25" customHeight="1" x14ac:dyDescent="0.15">
      <c r="A42" s="80"/>
      <c r="B42" s="84">
        <v>28</v>
      </c>
      <c r="C42" s="489"/>
      <c r="D42" s="848"/>
      <c r="E42" s="519"/>
      <c r="F42" s="849"/>
      <c r="G42" s="489"/>
      <c r="H42" s="848"/>
      <c r="I42" s="493"/>
      <c r="J42" s="851"/>
      <c r="K42" s="489"/>
      <c r="L42" s="848"/>
      <c r="M42" s="519"/>
      <c r="N42" s="849"/>
      <c r="O42" s="456"/>
      <c r="P42" s="457"/>
    </row>
    <row r="43" spans="1:16" s="76" customFormat="1" ht="23.25" customHeight="1" x14ac:dyDescent="0.15">
      <c r="A43" s="80"/>
      <c r="B43" s="82">
        <v>29</v>
      </c>
      <c r="C43" s="489"/>
      <c r="D43" s="848"/>
      <c r="E43" s="519"/>
      <c r="F43" s="849"/>
      <c r="G43" s="489"/>
      <c r="H43" s="848"/>
      <c r="I43" s="519"/>
      <c r="J43" s="849"/>
      <c r="K43" s="489"/>
      <c r="L43" s="848"/>
      <c r="M43" s="519"/>
      <c r="N43" s="849"/>
      <c r="O43" s="456"/>
      <c r="P43" s="457"/>
    </row>
    <row r="44" spans="1:16" s="76" customFormat="1" ht="23.25" customHeight="1" thickBot="1" x14ac:dyDescent="0.2">
      <c r="A44" s="80"/>
      <c r="B44" s="88">
        <v>30</v>
      </c>
      <c r="C44" s="485"/>
      <c r="D44" s="859"/>
      <c r="E44" s="487"/>
      <c r="F44" s="860"/>
      <c r="G44" s="485"/>
      <c r="H44" s="859"/>
      <c r="I44" s="487"/>
      <c r="J44" s="860"/>
      <c r="K44" s="485"/>
      <c r="L44" s="859"/>
      <c r="M44" s="487"/>
      <c r="N44" s="860"/>
      <c r="O44" s="467"/>
      <c r="P44" s="468"/>
    </row>
    <row r="45" spans="1:16" s="76" customFormat="1" ht="28.5" customHeight="1" thickBot="1" x14ac:dyDescent="0.2">
      <c r="A45" s="80"/>
      <c r="B45" s="139" t="s">
        <v>75</v>
      </c>
      <c r="C45" s="871"/>
      <c r="D45" s="872"/>
      <c r="E45" s="503"/>
      <c r="F45" s="855"/>
      <c r="G45" s="499"/>
      <c r="H45" s="850"/>
      <c r="I45" s="493"/>
      <c r="J45" s="851"/>
      <c r="K45" s="871"/>
      <c r="L45" s="872"/>
      <c r="M45" s="873"/>
      <c r="N45" s="874"/>
      <c r="O45" s="870"/>
      <c r="P45" s="320"/>
    </row>
    <row r="46" spans="1:16" s="76" customFormat="1" ht="23.25" customHeight="1" thickBot="1" x14ac:dyDescent="0.2">
      <c r="A46" s="80"/>
      <c r="B46" s="140"/>
      <c r="C46" s="469" t="s">
        <v>40</v>
      </c>
      <c r="D46" s="470"/>
      <c r="E46" s="865">
        <f>SUM(E15:F45)</f>
        <v>0</v>
      </c>
      <c r="F46" s="866"/>
      <c r="G46" s="867" t="s">
        <v>40</v>
      </c>
      <c r="H46" s="868"/>
      <c r="I46" s="865">
        <f>SUM(I15:J45)</f>
        <v>0</v>
      </c>
      <c r="J46" s="869"/>
      <c r="K46" s="476" t="s">
        <v>40</v>
      </c>
      <c r="L46" s="470"/>
      <c r="M46" s="471">
        <f>SUM(M15:N45)</f>
        <v>0</v>
      </c>
      <c r="N46" s="475"/>
      <c r="O46" s="467"/>
      <c r="P46" s="468"/>
    </row>
    <row r="47" spans="1:16" s="76" customFormat="1" ht="36.75" customHeight="1" thickBot="1" x14ac:dyDescent="0.2">
      <c r="A47" s="91"/>
      <c r="B47" s="458" t="s">
        <v>130</v>
      </c>
      <c r="C47" s="459"/>
      <c r="D47" s="459"/>
      <c r="E47" s="460"/>
      <c r="F47" s="862"/>
      <c r="G47" s="863"/>
      <c r="H47" s="864"/>
      <c r="I47" s="464" t="s">
        <v>129</v>
      </c>
      <c r="J47" s="459"/>
      <c r="K47" s="459"/>
      <c r="L47" s="460"/>
      <c r="M47" s="465">
        <f>SUM(E46,I46,M46)</f>
        <v>0</v>
      </c>
      <c r="N47" s="465"/>
      <c r="O47" s="465"/>
      <c r="P47" s="466"/>
    </row>
  </sheetData>
  <sheetProtection formatCells="0" formatColumns="0" formatRows="0" insertColumns="0" insertRows="0" insertHyperlinks="0" deleteColumns="0" deleteRows="0" sort="0" autoFilter="0" pivotTables="0"/>
  <mergeCells count="244"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117</v>
      </c>
      <c r="M1" s="145"/>
      <c r="N1" s="123" t="s">
        <v>87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447" t="s">
        <v>22</v>
      </c>
      <c r="I3" s="447"/>
      <c r="J3" s="447"/>
      <c r="K3" s="447"/>
      <c r="L3" s="447"/>
      <c r="M3" s="447"/>
      <c r="N3" s="447" t="s">
        <v>23</v>
      </c>
      <c r="O3" s="447"/>
      <c r="P3" s="447"/>
      <c r="Q3" s="447"/>
      <c r="R3" s="447"/>
      <c r="S3" s="447"/>
      <c r="W3" s="8"/>
    </row>
    <row r="4" spans="1:25" s="3" customFormat="1" ht="30" customHeight="1" x14ac:dyDescent="0.15">
      <c r="A4" s="8"/>
      <c r="B4" s="7"/>
      <c r="C4" s="7"/>
      <c r="D4" s="8"/>
      <c r="E4" s="9"/>
      <c r="F4" s="9"/>
      <c r="G4" s="9"/>
      <c r="H4" s="444" t="s">
        <v>24</v>
      </c>
      <c r="I4" s="445"/>
      <c r="J4" s="444"/>
      <c r="K4" s="446"/>
      <c r="L4" s="446"/>
      <c r="M4" s="445"/>
      <c r="N4" s="801" t="s">
        <v>34</v>
      </c>
      <c r="O4" s="129" t="s">
        <v>35</v>
      </c>
      <c r="P4" s="891"/>
      <c r="Q4" s="892"/>
      <c r="R4" s="892"/>
      <c r="S4" s="893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447" t="s">
        <v>85</v>
      </c>
      <c r="I5" s="447"/>
      <c r="J5" s="447"/>
      <c r="K5" s="447"/>
      <c r="L5" s="447"/>
      <c r="M5" s="447"/>
      <c r="N5" s="802"/>
      <c r="O5" s="130" t="s">
        <v>21</v>
      </c>
      <c r="P5" s="891"/>
      <c r="Q5" s="892"/>
      <c r="R5" s="892"/>
      <c r="S5" s="893"/>
      <c r="W5" s="8"/>
    </row>
    <row r="6" spans="1:25" s="3" customFormat="1" ht="30" customHeight="1" x14ac:dyDescent="0.15">
      <c r="A6" s="95"/>
      <c r="B6" s="95"/>
      <c r="C6" s="21"/>
      <c r="D6" s="21"/>
      <c r="E6" s="21"/>
      <c r="F6" s="21"/>
      <c r="G6" s="21"/>
      <c r="H6" s="21"/>
      <c r="I6" s="8"/>
      <c r="J6" s="8"/>
      <c r="K6" s="8"/>
      <c r="L6" s="8"/>
      <c r="M6" s="8"/>
      <c r="N6" s="8"/>
      <c r="O6" s="8"/>
      <c r="P6" s="8"/>
      <c r="Q6" s="8"/>
      <c r="R6" s="96"/>
      <c r="S6" s="96"/>
      <c r="T6" s="97"/>
      <c r="U6" s="97"/>
      <c r="V6" s="97"/>
      <c r="W6" s="97"/>
    </row>
    <row r="7" spans="1:25" ht="22.5" customHeight="1" x14ac:dyDescent="0.15">
      <c r="A7" s="184" t="s">
        <v>96</v>
      </c>
    </row>
    <row r="8" spans="1:25" ht="22.5" customHeight="1" x14ac:dyDescent="0.15">
      <c r="A8" s="65" t="s">
        <v>133</v>
      </c>
    </row>
    <row r="9" spans="1:25" ht="22.5" customHeight="1" x14ac:dyDescent="0.15">
      <c r="A9" s="66" t="s">
        <v>132</v>
      </c>
    </row>
    <row r="10" spans="1:25" ht="22.5" customHeight="1" x14ac:dyDescent="0.15">
      <c r="A10" s="65" t="s">
        <v>128</v>
      </c>
    </row>
    <row r="11" spans="1:25" ht="22.5" customHeight="1" x14ac:dyDescent="0.15">
      <c r="A11" s="65" t="s">
        <v>127</v>
      </c>
    </row>
    <row r="12" spans="1:25" ht="22.5" customHeight="1" x14ac:dyDescent="0.15">
      <c r="A12" s="23" t="s">
        <v>140</v>
      </c>
    </row>
    <row r="13" spans="1:25" ht="22.5" customHeight="1" x14ac:dyDescent="0.15">
      <c r="A13" s="23"/>
    </row>
    <row r="14" spans="1:25" s="3" customFormat="1" ht="30" customHeight="1" x14ac:dyDescent="0.15">
      <c r="A14" s="98" t="s">
        <v>84</v>
      </c>
      <c r="C14" s="21"/>
      <c r="D14" s="21"/>
      <c r="E14" s="21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96"/>
      <c r="S14" s="96"/>
      <c r="T14" s="97"/>
      <c r="U14" s="97"/>
      <c r="V14" s="97"/>
      <c r="W14" s="97"/>
    </row>
    <row r="15" spans="1:25" s="23" customFormat="1" ht="22.5" customHeight="1" thickBot="1" x14ac:dyDescent="0.2">
      <c r="A15" s="20"/>
      <c r="B15" s="9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8"/>
      <c r="R15" s="21"/>
      <c r="S15" s="21"/>
      <c r="T15" s="21"/>
      <c r="U15" s="21"/>
      <c r="V15" s="21"/>
      <c r="W15" s="21"/>
      <c r="X15" s="100"/>
      <c r="Y15" s="100"/>
    </row>
    <row r="16" spans="1:25" s="102" customFormat="1" ht="30" customHeight="1" thickBot="1" x14ac:dyDescent="0.2">
      <c r="A16" s="101"/>
      <c r="B16" s="638" t="s">
        <v>9</v>
      </c>
      <c r="C16" s="587" t="s">
        <v>4</v>
      </c>
      <c r="D16" s="739"/>
      <c r="E16" s="641" t="s">
        <v>95</v>
      </c>
      <c r="F16" s="642"/>
      <c r="G16" s="642"/>
      <c r="H16" s="642"/>
      <c r="I16" s="642"/>
      <c r="J16" s="643"/>
      <c r="K16" s="889" t="s">
        <v>94</v>
      </c>
      <c r="L16" s="889"/>
      <c r="M16" s="889"/>
      <c r="N16" s="889"/>
      <c r="O16" s="889"/>
      <c r="P16" s="890"/>
      <c r="Q16" s="714" t="s">
        <v>3</v>
      </c>
      <c r="R16" s="714"/>
      <c r="S16" s="714"/>
      <c r="T16" s="590"/>
      <c r="U16" s="590"/>
      <c r="V16" s="590"/>
      <c r="W16" s="590"/>
    </row>
    <row r="17" spans="1:24" s="102" customFormat="1" ht="30" customHeight="1" thickBot="1" x14ac:dyDescent="0.2">
      <c r="A17" s="101"/>
      <c r="B17" s="639"/>
      <c r="C17" s="659" t="s">
        <v>0</v>
      </c>
      <c r="D17" s="631"/>
      <c r="E17" s="654" t="s">
        <v>107</v>
      </c>
      <c r="F17" s="655"/>
      <c r="G17" s="655"/>
      <c r="H17" s="655"/>
      <c r="I17" s="655"/>
      <c r="J17" s="656"/>
      <c r="K17" s="657" t="s">
        <v>120</v>
      </c>
      <c r="L17" s="655"/>
      <c r="M17" s="655"/>
      <c r="N17" s="655"/>
      <c r="O17" s="655"/>
      <c r="P17" s="658"/>
      <c r="Q17" s="714"/>
      <c r="R17" s="714"/>
      <c r="S17" s="714"/>
      <c r="T17" s="661"/>
      <c r="U17" s="661"/>
      <c r="V17" s="661"/>
      <c r="W17" s="661"/>
    </row>
    <row r="18" spans="1:24" s="102" customFormat="1" ht="30" customHeight="1" thickBot="1" x14ac:dyDescent="0.2">
      <c r="A18" s="101"/>
      <c r="B18" s="639"/>
      <c r="C18" s="659" t="s">
        <v>10</v>
      </c>
      <c r="D18" s="631"/>
      <c r="E18" s="659" t="s">
        <v>1</v>
      </c>
      <c r="F18" s="631"/>
      <c r="G18" s="631"/>
      <c r="H18" s="631"/>
      <c r="I18" s="631"/>
      <c r="J18" s="660"/>
      <c r="K18" s="719" t="s">
        <v>1</v>
      </c>
      <c r="L18" s="719"/>
      <c r="M18" s="719"/>
      <c r="N18" s="719"/>
      <c r="O18" s="719"/>
      <c r="P18" s="720"/>
      <c r="Q18" s="714"/>
      <c r="R18" s="714"/>
      <c r="S18" s="714"/>
      <c r="T18" s="590"/>
      <c r="U18" s="590"/>
      <c r="V18" s="590"/>
      <c r="W18" s="590"/>
    </row>
    <row r="19" spans="1:24" s="102" customFormat="1" ht="30" customHeight="1" thickBot="1" x14ac:dyDescent="0.2">
      <c r="A19" s="101"/>
      <c r="B19" s="640"/>
      <c r="C19" s="614" t="s">
        <v>2</v>
      </c>
      <c r="D19" s="616"/>
      <c r="E19" s="614" t="s">
        <v>86</v>
      </c>
      <c r="F19" s="616"/>
      <c r="G19" s="616"/>
      <c r="H19" s="616"/>
      <c r="I19" s="616"/>
      <c r="J19" s="617"/>
      <c r="K19" s="729" t="s">
        <v>33</v>
      </c>
      <c r="L19" s="729"/>
      <c r="M19" s="729"/>
      <c r="N19" s="729"/>
      <c r="O19" s="729"/>
      <c r="P19" s="730"/>
      <c r="Q19" s="714"/>
      <c r="R19" s="714"/>
      <c r="S19" s="714"/>
      <c r="T19" s="590"/>
      <c r="U19" s="590"/>
      <c r="V19" s="590"/>
      <c r="W19" s="590"/>
    </row>
    <row r="20" spans="1:24" s="70" customFormat="1" ht="30" customHeight="1" thickBot="1" x14ac:dyDescent="0.2">
      <c r="A20" s="103"/>
      <c r="B20" s="619"/>
      <c r="C20" s="707"/>
      <c r="D20" s="707"/>
      <c r="E20" s="622"/>
      <c r="F20" s="623"/>
      <c r="G20" s="623"/>
      <c r="H20" s="623"/>
      <c r="I20" s="623"/>
      <c r="J20" s="624"/>
      <c r="K20" s="625"/>
      <c r="L20" s="623"/>
      <c r="M20" s="623"/>
      <c r="N20" s="623"/>
      <c r="O20" s="623"/>
      <c r="P20" s="626"/>
      <c r="Q20" s="627">
        <f>SUM(E20:P20)</f>
        <v>0</v>
      </c>
      <c r="R20" s="628"/>
      <c r="S20" s="629"/>
      <c r="T20" s="634"/>
      <c r="U20" s="634"/>
      <c r="V20" s="634"/>
      <c r="W20" s="634"/>
    </row>
    <row r="21" spans="1:24" s="70" customFormat="1" ht="30" customHeight="1" thickBot="1" x14ac:dyDescent="0.2">
      <c r="A21" s="103"/>
      <c r="B21" s="104"/>
      <c r="C21" s="10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7"/>
      <c r="T21" s="105"/>
      <c r="U21" s="105"/>
      <c r="V21" s="105"/>
      <c r="W21" s="105"/>
    </row>
    <row r="22" spans="1:24" s="102" customFormat="1" ht="30" customHeight="1" thickBot="1" x14ac:dyDescent="0.2">
      <c r="A22" s="101"/>
      <c r="B22" s="638" t="s">
        <v>9</v>
      </c>
      <c r="C22" s="587" t="s">
        <v>4</v>
      </c>
      <c r="D22" s="725"/>
      <c r="E22" s="641" t="s">
        <v>95</v>
      </c>
      <c r="F22" s="642"/>
      <c r="G22" s="642"/>
      <c r="H22" s="642"/>
      <c r="I22" s="642"/>
      <c r="J22" s="643"/>
      <c r="K22" s="889" t="s">
        <v>94</v>
      </c>
      <c r="L22" s="889"/>
      <c r="M22" s="889"/>
      <c r="N22" s="889"/>
      <c r="O22" s="889"/>
      <c r="P22" s="890"/>
      <c r="Q22" s="714" t="s">
        <v>3</v>
      </c>
      <c r="R22" s="714"/>
      <c r="S22" s="714"/>
      <c r="T22" s="590"/>
      <c r="U22" s="590"/>
      <c r="V22" s="590"/>
      <c r="W22" s="590"/>
    </row>
    <row r="23" spans="1:24" s="102" customFormat="1" ht="30" customHeight="1" thickBot="1" x14ac:dyDescent="0.2">
      <c r="A23" s="101"/>
      <c r="B23" s="639"/>
      <c r="C23" s="659" t="s">
        <v>0</v>
      </c>
      <c r="D23" s="660"/>
      <c r="E23" s="654" t="s">
        <v>107</v>
      </c>
      <c r="F23" s="655"/>
      <c r="G23" s="655"/>
      <c r="H23" s="655"/>
      <c r="I23" s="655"/>
      <c r="J23" s="656"/>
      <c r="K23" s="657" t="s">
        <v>120</v>
      </c>
      <c r="L23" s="655"/>
      <c r="M23" s="655"/>
      <c r="N23" s="655"/>
      <c r="O23" s="655"/>
      <c r="P23" s="658"/>
      <c r="Q23" s="714"/>
      <c r="R23" s="714"/>
      <c r="S23" s="714"/>
      <c r="T23" s="661"/>
      <c r="U23" s="661"/>
      <c r="V23" s="661"/>
      <c r="W23" s="661"/>
    </row>
    <row r="24" spans="1:24" s="102" customFormat="1" ht="30" customHeight="1" thickBot="1" x14ac:dyDescent="0.2">
      <c r="A24" s="101"/>
      <c r="B24" s="639"/>
      <c r="C24" s="659" t="s">
        <v>10</v>
      </c>
      <c r="D24" s="660"/>
      <c r="E24" s="659" t="s">
        <v>1</v>
      </c>
      <c r="F24" s="631"/>
      <c r="G24" s="631"/>
      <c r="H24" s="631"/>
      <c r="I24" s="631"/>
      <c r="J24" s="660"/>
      <c r="K24" s="719" t="s">
        <v>1</v>
      </c>
      <c r="L24" s="719"/>
      <c r="M24" s="719"/>
      <c r="N24" s="719"/>
      <c r="O24" s="719"/>
      <c r="P24" s="720"/>
      <c r="Q24" s="714"/>
      <c r="R24" s="714"/>
      <c r="S24" s="714"/>
      <c r="T24" s="590"/>
      <c r="U24" s="590"/>
      <c r="V24" s="590"/>
      <c r="W24" s="590"/>
    </row>
    <row r="25" spans="1:24" s="102" customFormat="1" ht="30" customHeight="1" thickBot="1" x14ac:dyDescent="0.2">
      <c r="A25" s="101"/>
      <c r="B25" s="640"/>
      <c r="C25" s="614" t="s">
        <v>2</v>
      </c>
      <c r="D25" s="617"/>
      <c r="E25" s="614" t="s">
        <v>86</v>
      </c>
      <c r="F25" s="616"/>
      <c r="G25" s="616"/>
      <c r="H25" s="616"/>
      <c r="I25" s="616"/>
      <c r="J25" s="617"/>
      <c r="K25" s="729" t="s">
        <v>33</v>
      </c>
      <c r="L25" s="729"/>
      <c r="M25" s="729"/>
      <c r="N25" s="729"/>
      <c r="O25" s="729"/>
      <c r="P25" s="730"/>
      <c r="Q25" s="714"/>
      <c r="R25" s="714"/>
      <c r="S25" s="714"/>
      <c r="T25" s="590"/>
      <c r="U25" s="590"/>
      <c r="V25" s="590"/>
      <c r="W25" s="590"/>
    </row>
    <row r="26" spans="1:24" s="70" customFormat="1" ht="30" customHeight="1" thickBot="1" x14ac:dyDescent="0.2">
      <c r="A26" s="103"/>
      <c r="B26" s="619"/>
      <c r="C26" s="707"/>
      <c r="D26" s="708"/>
      <c r="E26" s="622"/>
      <c r="F26" s="623"/>
      <c r="G26" s="623"/>
      <c r="H26" s="623"/>
      <c r="I26" s="623"/>
      <c r="J26" s="624"/>
      <c r="K26" s="625"/>
      <c r="L26" s="623"/>
      <c r="M26" s="623"/>
      <c r="N26" s="623"/>
      <c r="O26" s="623"/>
      <c r="P26" s="626"/>
      <c r="Q26" s="627">
        <f>SUM(E26:P26)</f>
        <v>0</v>
      </c>
      <c r="R26" s="628"/>
      <c r="S26" s="629"/>
      <c r="T26" s="634"/>
      <c r="U26" s="634"/>
      <c r="V26" s="634"/>
      <c r="W26" s="634"/>
    </row>
    <row r="27" spans="1:24" s="102" customFormat="1" ht="30" customHeight="1" thickBot="1" x14ac:dyDescent="0.2">
      <c r="A27" s="10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S27" s="109"/>
      <c r="T27" s="109"/>
      <c r="U27" s="110"/>
      <c r="V27" s="110"/>
      <c r="W27" s="110"/>
      <c r="X27" s="111"/>
    </row>
    <row r="28" spans="1:24" s="102" customFormat="1" ht="30" customHeight="1" thickBot="1" x14ac:dyDescent="0.2">
      <c r="A28" s="101"/>
      <c r="B28" s="638" t="s">
        <v>9</v>
      </c>
      <c r="C28" s="587" t="s">
        <v>4</v>
      </c>
      <c r="D28" s="725"/>
      <c r="E28" s="641" t="s">
        <v>95</v>
      </c>
      <c r="F28" s="642"/>
      <c r="G28" s="642"/>
      <c r="H28" s="642"/>
      <c r="I28" s="642"/>
      <c r="J28" s="643"/>
      <c r="K28" s="889" t="s">
        <v>94</v>
      </c>
      <c r="L28" s="889"/>
      <c r="M28" s="889"/>
      <c r="N28" s="889"/>
      <c r="O28" s="889"/>
      <c r="P28" s="890"/>
      <c r="Q28" s="714" t="s">
        <v>3</v>
      </c>
      <c r="R28" s="714"/>
      <c r="S28" s="714"/>
      <c r="T28" s="590"/>
      <c r="U28" s="590"/>
      <c r="V28" s="590"/>
      <c r="W28" s="590"/>
    </row>
    <row r="29" spans="1:24" s="102" customFormat="1" ht="30" customHeight="1" thickBot="1" x14ac:dyDescent="0.2">
      <c r="A29" s="101"/>
      <c r="B29" s="639"/>
      <c r="C29" s="659" t="s">
        <v>0</v>
      </c>
      <c r="D29" s="660"/>
      <c r="E29" s="654" t="s">
        <v>107</v>
      </c>
      <c r="F29" s="655"/>
      <c r="G29" s="655"/>
      <c r="H29" s="655"/>
      <c r="I29" s="655"/>
      <c r="J29" s="656"/>
      <c r="K29" s="657" t="s">
        <v>120</v>
      </c>
      <c r="L29" s="655"/>
      <c r="M29" s="655"/>
      <c r="N29" s="655"/>
      <c r="O29" s="655"/>
      <c r="P29" s="658"/>
      <c r="Q29" s="714"/>
      <c r="R29" s="714"/>
      <c r="S29" s="714"/>
      <c r="T29" s="661"/>
      <c r="U29" s="661"/>
      <c r="V29" s="661"/>
      <c r="W29" s="661"/>
    </row>
    <row r="30" spans="1:24" s="102" customFormat="1" ht="30" customHeight="1" thickBot="1" x14ac:dyDescent="0.2">
      <c r="A30" s="101"/>
      <c r="B30" s="639"/>
      <c r="C30" s="659" t="s">
        <v>10</v>
      </c>
      <c r="D30" s="660"/>
      <c r="E30" s="659" t="s">
        <v>1</v>
      </c>
      <c r="F30" s="631"/>
      <c r="G30" s="631"/>
      <c r="H30" s="631"/>
      <c r="I30" s="631"/>
      <c r="J30" s="660"/>
      <c r="K30" s="719" t="s">
        <v>1</v>
      </c>
      <c r="L30" s="719"/>
      <c r="M30" s="719"/>
      <c r="N30" s="719"/>
      <c r="O30" s="719"/>
      <c r="P30" s="720"/>
      <c r="Q30" s="714"/>
      <c r="R30" s="714"/>
      <c r="S30" s="714"/>
      <c r="T30" s="590"/>
      <c r="U30" s="590"/>
      <c r="V30" s="590"/>
      <c r="W30" s="590"/>
    </row>
    <row r="31" spans="1:24" s="102" customFormat="1" ht="30" customHeight="1" thickBot="1" x14ac:dyDescent="0.2">
      <c r="A31" s="101"/>
      <c r="B31" s="640"/>
      <c r="C31" s="614" t="s">
        <v>2</v>
      </c>
      <c r="D31" s="617"/>
      <c r="E31" s="614" t="s">
        <v>86</v>
      </c>
      <c r="F31" s="616"/>
      <c r="G31" s="616"/>
      <c r="H31" s="616"/>
      <c r="I31" s="616"/>
      <c r="J31" s="617"/>
      <c r="K31" s="729" t="s">
        <v>33</v>
      </c>
      <c r="L31" s="729"/>
      <c r="M31" s="729"/>
      <c r="N31" s="729"/>
      <c r="O31" s="729"/>
      <c r="P31" s="730"/>
      <c r="Q31" s="714"/>
      <c r="R31" s="714"/>
      <c r="S31" s="714"/>
      <c r="T31" s="590"/>
      <c r="U31" s="590"/>
      <c r="V31" s="590"/>
      <c r="W31" s="590"/>
    </row>
    <row r="32" spans="1:24" s="70" customFormat="1" ht="30" customHeight="1" thickBot="1" x14ac:dyDescent="0.2">
      <c r="A32" s="103"/>
      <c r="B32" s="619"/>
      <c r="C32" s="707"/>
      <c r="D32" s="708"/>
      <c r="E32" s="622"/>
      <c r="F32" s="623"/>
      <c r="G32" s="623"/>
      <c r="H32" s="623"/>
      <c r="I32" s="623"/>
      <c r="J32" s="624"/>
      <c r="K32" s="625"/>
      <c r="L32" s="623"/>
      <c r="M32" s="623"/>
      <c r="N32" s="623"/>
      <c r="O32" s="623"/>
      <c r="P32" s="626"/>
      <c r="Q32" s="627">
        <f>SUM(E32:P32)</f>
        <v>0</v>
      </c>
      <c r="R32" s="628"/>
      <c r="S32" s="629"/>
      <c r="T32" s="634"/>
      <c r="U32" s="634"/>
      <c r="V32" s="634"/>
      <c r="W32" s="634"/>
    </row>
    <row r="33" spans="1:29" s="70" customFormat="1" ht="30" customHeight="1" thickBot="1" x14ac:dyDescent="0.2">
      <c r="A33" s="103"/>
      <c r="B33" s="104"/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</row>
    <row r="34" spans="1:29" s="102" customFormat="1" ht="30" customHeight="1" thickBot="1" x14ac:dyDescent="0.2">
      <c r="A34" s="101"/>
      <c r="B34" s="638" t="s">
        <v>9</v>
      </c>
      <c r="C34" s="587" t="s">
        <v>4</v>
      </c>
      <c r="D34" s="725"/>
      <c r="E34" s="641" t="s">
        <v>95</v>
      </c>
      <c r="F34" s="642"/>
      <c r="G34" s="642"/>
      <c r="H34" s="642"/>
      <c r="I34" s="642"/>
      <c r="J34" s="643"/>
      <c r="K34" s="889" t="s">
        <v>94</v>
      </c>
      <c r="L34" s="889"/>
      <c r="M34" s="889"/>
      <c r="N34" s="889"/>
      <c r="O34" s="889"/>
      <c r="P34" s="890"/>
      <c r="Q34" s="714" t="s">
        <v>3</v>
      </c>
      <c r="R34" s="714"/>
      <c r="S34" s="714"/>
      <c r="T34" s="590"/>
      <c r="U34" s="590"/>
      <c r="V34" s="590"/>
      <c r="W34" s="590"/>
    </row>
    <row r="35" spans="1:29" s="102" customFormat="1" ht="30" customHeight="1" thickBot="1" x14ac:dyDescent="0.2">
      <c r="A35" s="101"/>
      <c r="B35" s="639"/>
      <c r="C35" s="659" t="s">
        <v>0</v>
      </c>
      <c r="D35" s="660"/>
      <c r="E35" s="654" t="s">
        <v>107</v>
      </c>
      <c r="F35" s="655"/>
      <c r="G35" s="655"/>
      <c r="H35" s="655"/>
      <c r="I35" s="655"/>
      <c r="J35" s="655"/>
      <c r="K35" s="657" t="s">
        <v>120</v>
      </c>
      <c r="L35" s="655"/>
      <c r="M35" s="655"/>
      <c r="N35" s="655"/>
      <c r="O35" s="655"/>
      <c r="P35" s="658"/>
      <c r="Q35" s="714"/>
      <c r="R35" s="714"/>
      <c r="S35" s="714"/>
      <c r="T35" s="661"/>
      <c r="U35" s="661"/>
      <c r="V35" s="661"/>
      <c r="W35" s="661"/>
    </row>
    <row r="36" spans="1:29" s="102" customFormat="1" ht="30" customHeight="1" thickBot="1" x14ac:dyDescent="0.2">
      <c r="A36" s="101"/>
      <c r="B36" s="639"/>
      <c r="C36" s="659" t="s">
        <v>10</v>
      </c>
      <c r="D36" s="660"/>
      <c r="E36" s="659" t="s">
        <v>1</v>
      </c>
      <c r="F36" s="631"/>
      <c r="G36" s="631"/>
      <c r="H36" s="631"/>
      <c r="I36" s="631"/>
      <c r="J36" s="660"/>
      <c r="K36" s="719" t="s">
        <v>1</v>
      </c>
      <c r="L36" s="719"/>
      <c r="M36" s="719"/>
      <c r="N36" s="719"/>
      <c r="O36" s="719"/>
      <c r="P36" s="720"/>
      <c r="Q36" s="714"/>
      <c r="R36" s="714"/>
      <c r="S36" s="714"/>
      <c r="T36" s="590"/>
      <c r="U36" s="590"/>
      <c r="V36" s="590"/>
      <c r="W36" s="590"/>
    </row>
    <row r="37" spans="1:29" s="102" customFormat="1" ht="30" customHeight="1" thickBot="1" x14ac:dyDescent="0.2">
      <c r="A37" s="101"/>
      <c r="B37" s="640"/>
      <c r="C37" s="614" t="s">
        <v>2</v>
      </c>
      <c r="D37" s="617"/>
      <c r="E37" s="614" t="s">
        <v>86</v>
      </c>
      <c r="F37" s="616"/>
      <c r="G37" s="616"/>
      <c r="H37" s="616"/>
      <c r="I37" s="616"/>
      <c r="J37" s="617"/>
      <c r="K37" s="729" t="s">
        <v>33</v>
      </c>
      <c r="L37" s="729"/>
      <c r="M37" s="729"/>
      <c r="N37" s="729"/>
      <c r="O37" s="729"/>
      <c r="P37" s="730"/>
      <c r="Q37" s="714"/>
      <c r="R37" s="714"/>
      <c r="S37" s="714"/>
      <c r="T37" s="590"/>
      <c r="U37" s="590"/>
      <c r="V37" s="590"/>
      <c r="W37" s="590"/>
    </row>
    <row r="38" spans="1:29" s="70" customFormat="1" ht="30" customHeight="1" thickBot="1" x14ac:dyDescent="0.2">
      <c r="A38" s="103"/>
      <c r="B38" s="619"/>
      <c r="C38" s="707"/>
      <c r="D38" s="708"/>
      <c r="E38" s="622"/>
      <c r="F38" s="623"/>
      <c r="G38" s="623"/>
      <c r="H38" s="623"/>
      <c r="I38" s="623"/>
      <c r="J38" s="624"/>
      <c r="K38" s="625"/>
      <c r="L38" s="623"/>
      <c r="M38" s="623"/>
      <c r="N38" s="623"/>
      <c r="O38" s="623"/>
      <c r="P38" s="626"/>
      <c r="Q38" s="627">
        <f>SUM(E38:P38)</f>
        <v>0</v>
      </c>
      <c r="R38" s="628"/>
      <c r="S38" s="629"/>
      <c r="T38" s="634"/>
      <c r="U38" s="634"/>
      <c r="V38" s="634"/>
      <c r="W38" s="634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59" t="s">
        <v>20</v>
      </c>
      <c r="Q39" s="881">
        <f>SUM(Q20,Q26,Q32,Q38)</f>
        <v>0</v>
      </c>
      <c r="R39" s="882"/>
      <c r="S39" s="883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15"/>
      <c r="R40" s="115"/>
      <c r="S40" s="115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97</v>
      </c>
      <c r="C41" s="116"/>
      <c r="D41" s="116"/>
      <c r="E41" s="117"/>
      <c r="F41" s="118"/>
      <c r="G41" s="118"/>
      <c r="H41" s="118"/>
      <c r="I41" s="113"/>
      <c r="J41" s="113"/>
      <c r="K41" s="113"/>
      <c r="L41" s="439" t="s">
        <v>115</v>
      </c>
      <c r="M41" s="440"/>
      <c r="N41" s="440"/>
      <c r="O41" s="440"/>
      <c r="P41" s="440"/>
      <c r="Q41" s="440"/>
      <c r="R41" s="440"/>
      <c r="S41" s="440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35" t="s">
        <v>31</v>
      </c>
      <c r="C42" s="636"/>
      <c r="D42" s="637"/>
      <c r="E42" s="635" t="s">
        <v>28</v>
      </c>
      <c r="F42" s="636"/>
      <c r="G42" s="636"/>
      <c r="H42" s="637"/>
      <c r="I42" s="119"/>
      <c r="J42" s="113"/>
      <c r="K42" s="113"/>
      <c r="L42" s="599"/>
      <c r="M42" s="884"/>
      <c r="N42" s="884"/>
      <c r="O42" s="884"/>
      <c r="P42" s="884"/>
      <c r="Q42" s="884"/>
      <c r="R42" s="884"/>
      <c r="S42" s="697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875"/>
      <c r="C43" s="876"/>
      <c r="D43" s="877"/>
      <c r="E43" s="878"/>
      <c r="F43" s="879"/>
      <c r="G43" s="879"/>
      <c r="H43" s="880"/>
      <c r="I43" s="113"/>
      <c r="J43" s="113"/>
      <c r="K43" s="113"/>
      <c r="L43" s="885"/>
      <c r="M43" s="886"/>
      <c r="N43" s="886"/>
      <c r="O43" s="886"/>
      <c r="P43" s="886"/>
      <c r="Q43" s="886"/>
      <c r="R43" s="886"/>
      <c r="S43" s="700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887"/>
      <c r="M44" s="888"/>
      <c r="N44" s="888"/>
      <c r="O44" s="888"/>
      <c r="P44" s="888"/>
      <c r="Q44" s="888"/>
      <c r="R44" s="888"/>
      <c r="S44" s="703"/>
      <c r="T44" s="120"/>
      <c r="U44" s="120"/>
      <c r="V44" s="120"/>
      <c r="W44" s="120"/>
      <c r="X44" s="100"/>
      <c r="Y44" s="100"/>
      <c r="AA44" s="121"/>
    </row>
    <row r="46" spans="1:29" ht="19.5" x14ac:dyDescent="0.15">
      <c r="Z46" s="23"/>
      <c r="AA46" s="23"/>
      <c r="AB46" s="23"/>
      <c r="AC46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118</v>
      </c>
      <c r="M1" s="145"/>
      <c r="N1" s="123" t="s">
        <v>87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447" t="s">
        <v>22</v>
      </c>
      <c r="I3" s="447"/>
      <c r="J3" s="447"/>
      <c r="K3" s="447"/>
      <c r="L3" s="447"/>
      <c r="M3" s="447"/>
      <c r="N3" s="447" t="s">
        <v>23</v>
      </c>
      <c r="O3" s="447"/>
      <c r="P3" s="447"/>
      <c r="Q3" s="447"/>
      <c r="R3" s="447"/>
      <c r="S3" s="447"/>
      <c r="W3" s="8"/>
    </row>
    <row r="4" spans="1:25" s="3" customFormat="1" ht="30" customHeight="1" x14ac:dyDescent="0.15">
      <c r="A4" s="8"/>
      <c r="B4" s="7"/>
      <c r="C4" s="8"/>
      <c r="D4" s="8"/>
      <c r="E4" s="9"/>
      <c r="F4" s="9"/>
      <c r="G4" s="9"/>
      <c r="H4" s="444" t="s">
        <v>24</v>
      </c>
      <c r="I4" s="445"/>
      <c r="J4" s="444"/>
      <c r="K4" s="446"/>
      <c r="L4" s="446"/>
      <c r="M4" s="445"/>
      <c r="N4" s="801" t="s">
        <v>34</v>
      </c>
      <c r="O4" s="129" t="s">
        <v>35</v>
      </c>
      <c r="P4" s="891"/>
      <c r="Q4" s="892"/>
      <c r="R4" s="892"/>
      <c r="S4" s="893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447" t="s">
        <v>85</v>
      </c>
      <c r="I5" s="447"/>
      <c r="J5" s="447"/>
      <c r="K5" s="447"/>
      <c r="L5" s="447"/>
      <c r="M5" s="447"/>
      <c r="N5" s="802"/>
      <c r="O5" s="130" t="s">
        <v>21</v>
      </c>
      <c r="P5" s="891"/>
      <c r="Q5" s="892"/>
      <c r="R5" s="892"/>
      <c r="S5" s="893"/>
      <c r="W5" s="8"/>
    </row>
    <row r="6" spans="1:25" ht="30" customHeight="1" x14ac:dyDescent="0.15">
      <c r="A6" s="95"/>
      <c r="B6" s="95"/>
      <c r="C6" s="12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  <c r="V6" s="17"/>
      <c r="W6" s="17"/>
      <c r="X6" s="33"/>
      <c r="Y6" s="100"/>
    </row>
    <row r="7" spans="1:25" ht="22.5" customHeight="1" x14ac:dyDescent="0.15">
      <c r="A7" s="184" t="s">
        <v>96</v>
      </c>
    </row>
    <row r="8" spans="1:25" ht="22.5" customHeight="1" x14ac:dyDescent="0.15">
      <c r="A8" s="65" t="s">
        <v>133</v>
      </c>
    </row>
    <row r="9" spans="1:25" ht="22.5" customHeight="1" x14ac:dyDescent="0.15">
      <c r="A9" s="66" t="s">
        <v>132</v>
      </c>
    </row>
    <row r="10" spans="1:25" ht="22.5" customHeight="1" x14ac:dyDescent="0.15">
      <c r="A10" s="65" t="s">
        <v>128</v>
      </c>
    </row>
    <row r="11" spans="1:25" ht="22.5" customHeight="1" x14ac:dyDescent="0.15">
      <c r="A11" s="65" t="s">
        <v>127</v>
      </c>
    </row>
    <row r="12" spans="1:25" ht="22.5" customHeight="1" x14ac:dyDescent="0.15">
      <c r="A12" s="23" t="s">
        <v>140</v>
      </c>
    </row>
    <row r="13" spans="1:25" ht="22.5" customHeight="1" x14ac:dyDescent="0.15">
      <c r="A13" s="23"/>
    </row>
    <row r="14" spans="1:25" ht="30" customHeight="1" x14ac:dyDescent="0.15">
      <c r="A14" s="122" t="s">
        <v>83</v>
      </c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7"/>
      <c r="W14" s="17"/>
      <c r="X14" s="33"/>
      <c r="Y14" s="100"/>
    </row>
    <row r="15" spans="1:25" s="23" customFormat="1" ht="22.5" customHeight="1" thickBot="1" x14ac:dyDescent="0.2">
      <c r="A15" s="20"/>
      <c r="B15" s="1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4"/>
      <c r="N15" s="14"/>
      <c r="O15" s="14"/>
      <c r="P15" s="14"/>
      <c r="Q15" s="8"/>
      <c r="R15" s="21"/>
      <c r="S15" s="21"/>
      <c r="T15" s="21"/>
      <c r="U15" s="21"/>
      <c r="V15" s="21"/>
      <c r="W15" s="21"/>
      <c r="X15" s="100"/>
      <c r="Y15" s="100"/>
    </row>
    <row r="16" spans="1:25" ht="30" customHeight="1" thickBot="1" x14ac:dyDescent="0.2">
      <c r="A16" s="12"/>
      <c r="B16" s="638" t="s">
        <v>9</v>
      </c>
      <c r="C16" s="587" t="s">
        <v>4</v>
      </c>
      <c r="D16" s="739"/>
      <c r="E16" s="712" t="s">
        <v>17</v>
      </c>
      <c r="F16" s="713"/>
      <c r="G16" s="713"/>
      <c r="H16" s="713"/>
      <c r="I16" s="713"/>
      <c r="J16" s="713"/>
      <c r="K16" s="889" t="s">
        <v>121</v>
      </c>
      <c r="L16" s="889"/>
      <c r="M16" s="889"/>
      <c r="N16" s="889"/>
      <c r="O16" s="889"/>
      <c r="P16" s="890"/>
      <c r="Q16" s="903" t="s">
        <v>3</v>
      </c>
      <c r="R16" s="903"/>
      <c r="S16" s="903"/>
      <c r="T16" s="722"/>
      <c r="U16" s="722"/>
      <c r="V16" s="722"/>
      <c r="W16" s="722"/>
    </row>
    <row r="17" spans="1:25" ht="30" customHeight="1" thickBot="1" x14ac:dyDescent="0.2">
      <c r="A17" s="12"/>
      <c r="B17" s="639"/>
      <c r="C17" s="659" t="s">
        <v>0</v>
      </c>
      <c r="D17" s="631"/>
      <c r="E17" s="715">
        <v>45286</v>
      </c>
      <c r="F17" s="716"/>
      <c r="G17" s="716"/>
      <c r="H17" s="716"/>
      <c r="I17" s="716"/>
      <c r="J17" s="716"/>
      <c r="K17" s="716" t="s">
        <v>18</v>
      </c>
      <c r="L17" s="716"/>
      <c r="M17" s="716"/>
      <c r="N17" s="716"/>
      <c r="O17" s="716"/>
      <c r="P17" s="717"/>
      <c r="Q17" s="903"/>
      <c r="R17" s="903"/>
      <c r="S17" s="903"/>
      <c r="T17" s="724"/>
      <c r="U17" s="724"/>
      <c r="V17" s="724"/>
      <c r="W17" s="724"/>
    </row>
    <row r="18" spans="1:25" ht="30" customHeight="1" thickBot="1" x14ac:dyDescent="0.2">
      <c r="A18" s="12"/>
      <c r="B18" s="639"/>
      <c r="C18" s="659" t="s">
        <v>10</v>
      </c>
      <c r="D18" s="631"/>
      <c r="E18" s="718" t="s">
        <v>32</v>
      </c>
      <c r="F18" s="719"/>
      <c r="G18" s="719"/>
      <c r="H18" s="719"/>
      <c r="I18" s="719"/>
      <c r="J18" s="719"/>
      <c r="K18" s="719" t="s">
        <v>15</v>
      </c>
      <c r="L18" s="719"/>
      <c r="M18" s="719"/>
      <c r="N18" s="719"/>
      <c r="O18" s="719"/>
      <c r="P18" s="720"/>
      <c r="Q18" s="903"/>
      <c r="R18" s="903"/>
      <c r="S18" s="903"/>
      <c r="T18" s="722"/>
      <c r="U18" s="722"/>
      <c r="V18" s="722"/>
      <c r="W18" s="722"/>
    </row>
    <row r="19" spans="1:25" ht="30" customHeight="1" thickBot="1" x14ac:dyDescent="0.2">
      <c r="A19" s="12"/>
      <c r="B19" s="640"/>
      <c r="C19" s="614" t="s">
        <v>2</v>
      </c>
      <c r="D19" s="616"/>
      <c r="E19" s="728" t="s">
        <v>33</v>
      </c>
      <c r="F19" s="729"/>
      <c r="G19" s="729"/>
      <c r="H19" s="729"/>
      <c r="I19" s="729"/>
      <c r="J19" s="729"/>
      <c r="K19" s="729" t="s">
        <v>16</v>
      </c>
      <c r="L19" s="729"/>
      <c r="M19" s="729"/>
      <c r="N19" s="729"/>
      <c r="O19" s="729"/>
      <c r="P19" s="730"/>
      <c r="Q19" s="903"/>
      <c r="R19" s="903"/>
      <c r="S19" s="903"/>
      <c r="T19" s="722"/>
      <c r="U19" s="722"/>
      <c r="V19" s="722"/>
      <c r="W19" s="722"/>
    </row>
    <row r="20" spans="1:25" s="28" customFormat="1" ht="30" customHeight="1" thickBot="1" x14ac:dyDescent="0.2">
      <c r="A20" s="26"/>
      <c r="B20" s="900"/>
      <c r="C20" s="901"/>
      <c r="D20" s="901"/>
      <c r="E20" s="709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1"/>
      <c r="Q20" s="627">
        <f>SUM(E20:P20)</f>
        <v>0</v>
      </c>
      <c r="R20" s="628"/>
      <c r="S20" s="629"/>
      <c r="T20" s="727"/>
      <c r="U20" s="727"/>
      <c r="V20" s="727"/>
      <c r="W20" s="727"/>
    </row>
    <row r="21" spans="1:25" s="23" customFormat="1" ht="30" customHeight="1" thickBot="1" x14ac:dyDescent="0.2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/>
      <c r="R21" s="21"/>
      <c r="S21" s="21"/>
      <c r="T21" s="21"/>
      <c r="U21" s="21"/>
      <c r="V21" s="21"/>
      <c r="W21" s="21"/>
      <c r="X21" s="100"/>
      <c r="Y21" s="100"/>
    </row>
    <row r="22" spans="1:25" ht="30" customHeight="1" thickBot="1" x14ac:dyDescent="0.2">
      <c r="A22" s="12"/>
      <c r="B22" s="638" t="s">
        <v>9</v>
      </c>
      <c r="C22" s="587" t="s">
        <v>4</v>
      </c>
      <c r="D22" s="725"/>
      <c r="E22" s="712" t="s">
        <v>17</v>
      </c>
      <c r="F22" s="713"/>
      <c r="G22" s="713"/>
      <c r="H22" s="713"/>
      <c r="I22" s="713"/>
      <c r="J22" s="713"/>
      <c r="K22" s="889" t="s">
        <v>121</v>
      </c>
      <c r="L22" s="889"/>
      <c r="M22" s="889"/>
      <c r="N22" s="889"/>
      <c r="O22" s="889"/>
      <c r="P22" s="890"/>
      <c r="Q22" s="903" t="s">
        <v>3</v>
      </c>
      <c r="R22" s="903"/>
      <c r="S22" s="903"/>
      <c r="T22" s="722"/>
      <c r="U22" s="722"/>
      <c r="V22" s="722"/>
      <c r="W22" s="722"/>
    </row>
    <row r="23" spans="1:25" ht="30" customHeight="1" thickBot="1" x14ac:dyDescent="0.2">
      <c r="A23" s="12"/>
      <c r="B23" s="639"/>
      <c r="C23" s="659" t="s">
        <v>0</v>
      </c>
      <c r="D23" s="660"/>
      <c r="E23" s="715">
        <v>45286</v>
      </c>
      <c r="F23" s="716"/>
      <c r="G23" s="716"/>
      <c r="H23" s="716"/>
      <c r="I23" s="716"/>
      <c r="J23" s="716"/>
      <c r="K23" s="716" t="s">
        <v>18</v>
      </c>
      <c r="L23" s="716"/>
      <c r="M23" s="716"/>
      <c r="N23" s="716"/>
      <c r="O23" s="716"/>
      <c r="P23" s="717"/>
      <c r="Q23" s="903"/>
      <c r="R23" s="903"/>
      <c r="S23" s="903"/>
      <c r="T23" s="724"/>
      <c r="U23" s="724"/>
      <c r="V23" s="724"/>
      <c r="W23" s="724"/>
    </row>
    <row r="24" spans="1:25" ht="30" customHeight="1" thickBot="1" x14ac:dyDescent="0.2">
      <c r="A24" s="12"/>
      <c r="B24" s="639"/>
      <c r="C24" s="659" t="s">
        <v>10</v>
      </c>
      <c r="D24" s="660"/>
      <c r="E24" s="718" t="s">
        <v>32</v>
      </c>
      <c r="F24" s="719"/>
      <c r="G24" s="719"/>
      <c r="H24" s="719"/>
      <c r="I24" s="719"/>
      <c r="J24" s="719"/>
      <c r="K24" s="719" t="s">
        <v>15</v>
      </c>
      <c r="L24" s="719"/>
      <c r="M24" s="719"/>
      <c r="N24" s="719"/>
      <c r="O24" s="719"/>
      <c r="P24" s="720"/>
      <c r="Q24" s="903"/>
      <c r="R24" s="903"/>
      <c r="S24" s="903"/>
      <c r="T24" s="722"/>
      <c r="U24" s="722"/>
      <c r="V24" s="722"/>
      <c r="W24" s="722"/>
    </row>
    <row r="25" spans="1:25" ht="30" customHeight="1" thickBot="1" x14ac:dyDescent="0.2">
      <c r="A25" s="12"/>
      <c r="B25" s="640"/>
      <c r="C25" s="614" t="s">
        <v>2</v>
      </c>
      <c r="D25" s="617"/>
      <c r="E25" s="728" t="s">
        <v>33</v>
      </c>
      <c r="F25" s="729"/>
      <c r="G25" s="729"/>
      <c r="H25" s="729"/>
      <c r="I25" s="729"/>
      <c r="J25" s="729"/>
      <c r="K25" s="729" t="s">
        <v>16</v>
      </c>
      <c r="L25" s="729"/>
      <c r="M25" s="729"/>
      <c r="N25" s="729"/>
      <c r="O25" s="729"/>
      <c r="P25" s="730"/>
      <c r="Q25" s="903"/>
      <c r="R25" s="903"/>
      <c r="S25" s="903"/>
      <c r="T25" s="722"/>
      <c r="U25" s="722"/>
      <c r="V25" s="722"/>
      <c r="W25" s="722"/>
    </row>
    <row r="26" spans="1:25" s="28" customFormat="1" ht="30" customHeight="1" thickBot="1" x14ac:dyDescent="0.2">
      <c r="A26" s="26"/>
      <c r="B26" s="900"/>
      <c r="C26" s="901"/>
      <c r="D26" s="902"/>
      <c r="E26" s="709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P26" s="711"/>
      <c r="Q26" s="627">
        <f>SUM(E26:P26)</f>
        <v>0</v>
      </c>
      <c r="R26" s="628"/>
      <c r="S26" s="629"/>
      <c r="T26" s="727"/>
      <c r="U26" s="727"/>
      <c r="V26" s="727"/>
      <c r="W26" s="727"/>
    </row>
    <row r="27" spans="1:25" s="28" customFormat="1" ht="30" customHeight="1" thickBot="1" x14ac:dyDescent="0.2">
      <c r="A27" s="26"/>
      <c r="B27" s="46"/>
      <c r="C27" s="46"/>
      <c r="D27" s="4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25"/>
      <c r="S27" s="30"/>
      <c r="T27" s="29"/>
      <c r="U27" s="29"/>
      <c r="V27" s="29"/>
      <c r="W27" s="29"/>
    </row>
    <row r="28" spans="1:25" ht="30" customHeight="1" thickBot="1" x14ac:dyDescent="0.2">
      <c r="A28" s="12"/>
      <c r="B28" s="638" t="s">
        <v>9</v>
      </c>
      <c r="C28" s="587" t="s">
        <v>4</v>
      </c>
      <c r="D28" s="725"/>
      <c r="E28" s="712" t="s">
        <v>17</v>
      </c>
      <c r="F28" s="713"/>
      <c r="G28" s="713"/>
      <c r="H28" s="713"/>
      <c r="I28" s="713"/>
      <c r="J28" s="713"/>
      <c r="K28" s="889" t="s">
        <v>121</v>
      </c>
      <c r="L28" s="889"/>
      <c r="M28" s="889"/>
      <c r="N28" s="889"/>
      <c r="O28" s="889"/>
      <c r="P28" s="890"/>
      <c r="Q28" s="903" t="s">
        <v>3</v>
      </c>
      <c r="R28" s="903"/>
      <c r="S28" s="903"/>
      <c r="T28" s="722"/>
      <c r="U28" s="722"/>
      <c r="V28" s="722"/>
      <c r="W28" s="722"/>
    </row>
    <row r="29" spans="1:25" ht="30" customHeight="1" thickBot="1" x14ac:dyDescent="0.2">
      <c r="A29" s="12"/>
      <c r="B29" s="639"/>
      <c r="C29" s="659" t="s">
        <v>0</v>
      </c>
      <c r="D29" s="660"/>
      <c r="E29" s="715">
        <v>45286</v>
      </c>
      <c r="F29" s="716"/>
      <c r="G29" s="716"/>
      <c r="H29" s="716"/>
      <c r="I29" s="716"/>
      <c r="J29" s="716"/>
      <c r="K29" s="716" t="s">
        <v>18</v>
      </c>
      <c r="L29" s="716"/>
      <c r="M29" s="716"/>
      <c r="N29" s="716"/>
      <c r="O29" s="716"/>
      <c r="P29" s="717"/>
      <c r="Q29" s="903"/>
      <c r="R29" s="903"/>
      <c r="S29" s="903"/>
      <c r="T29" s="724"/>
      <c r="U29" s="724"/>
      <c r="V29" s="724"/>
      <c r="W29" s="724"/>
    </row>
    <row r="30" spans="1:25" ht="30" customHeight="1" thickBot="1" x14ac:dyDescent="0.2">
      <c r="A30" s="12"/>
      <c r="B30" s="639"/>
      <c r="C30" s="659" t="s">
        <v>10</v>
      </c>
      <c r="D30" s="660"/>
      <c r="E30" s="718" t="s">
        <v>32</v>
      </c>
      <c r="F30" s="719"/>
      <c r="G30" s="719"/>
      <c r="H30" s="719"/>
      <c r="I30" s="719"/>
      <c r="J30" s="719"/>
      <c r="K30" s="719" t="s">
        <v>15</v>
      </c>
      <c r="L30" s="719"/>
      <c r="M30" s="719"/>
      <c r="N30" s="719"/>
      <c r="O30" s="719"/>
      <c r="P30" s="720"/>
      <c r="Q30" s="903"/>
      <c r="R30" s="903"/>
      <c r="S30" s="903"/>
      <c r="T30" s="722"/>
      <c r="U30" s="722"/>
      <c r="V30" s="722"/>
      <c r="W30" s="722"/>
    </row>
    <row r="31" spans="1:25" ht="30" customHeight="1" thickBot="1" x14ac:dyDescent="0.2">
      <c r="A31" s="12"/>
      <c r="B31" s="640"/>
      <c r="C31" s="614" t="s">
        <v>2</v>
      </c>
      <c r="D31" s="617"/>
      <c r="E31" s="728" t="s">
        <v>33</v>
      </c>
      <c r="F31" s="729"/>
      <c r="G31" s="729"/>
      <c r="H31" s="729"/>
      <c r="I31" s="729"/>
      <c r="J31" s="729"/>
      <c r="K31" s="729" t="s">
        <v>16</v>
      </c>
      <c r="L31" s="729"/>
      <c r="M31" s="729"/>
      <c r="N31" s="729"/>
      <c r="O31" s="729"/>
      <c r="P31" s="730"/>
      <c r="Q31" s="903"/>
      <c r="R31" s="903"/>
      <c r="S31" s="903"/>
      <c r="T31" s="722"/>
      <c r="U31" s="722"/>
      <c r="V31" s="722"/>
      <c r="W31" s="722"/>
    </row>
    <row r="32" spans="1:25" s="28" customFormat="1" ht="30" customHeight="1" thickBot="1" x14ac:dyDescent="0.2">
      <c r="A32" s="26"/>
      <c r="B32" s="900"/>
      <c r="C32" s="901"/>
      <c r="D32" s="902"/>
      <c r="E32" s="709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1"/>
      <c r="Q32" s="627">
        <f>SUM(E32:P32)</f>
        <v>0</v>
      </c>
      <c r="R32" s="628"/>
      <c r="S32" s="629"/>
      <c r="T32" s="727"/>
      <c r="U32" s="727"/>
      <c r="V32" s="727"/>
      <c r="W32" s="727"/>
    </row>
    <row r="33" spans="1:29" s="23" customFormat="1" ht="30" customHeight="1" thickBot="1" x14ac:dyDescent="0.2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/>
      <c r="R33" s="21"/>
      <c r="S33" s="21"/>
      <c r="T33" s="21"/>
      <c r="U33" s="21"/>
      <c r="V33" s="21"/>
      <c r="W33" s="21"/>
      <c r="X33" s="100"/>
      <c r="Y33" s="100"/>
    </row>
    <row r="34" spans="1:29" ht="30" customHeight="1" thickBot="1" x14ac:dyDescent="0.2">
      <c r="A34" s="12"/>
      <c r="B34" s="638" t="s">
        <v>9</v>
      </c>
      <c r="C34" s="587" t="s">
        <v>4</v>
      </c>
      <c r="D34" s="725"/>
      <c r="E34" s="712" t="s">
        <v>17</v>
      </c>
      <c r="F34" s="713"/>
      <c r="G34" s="713"/>
      <c r="H34" s="713"/>
      <c r="I34" s="713"/>
      <c r="J34" s="713"/>
      <c r="K34" s="889" t="s">
        <v>121</v>
      </c>
      <c r="L34" s="889"/>
      <c r="M34" s="889"/>
      <c r="N34" s="889"/>
      <c r="O34" s="889"/>
      <c r="P34" s="890"/>
      <c r="Q34" s="903" t="s">
        <v>3</v>
      </c>
      <c r="R34" s="903"/>
      <c r="S34" s="903"/>
      <c r="T34" s="722"/>
      <c r="U34" s="722"/>
      <c r="V34" s="722"/>
      <c r="W34" s="722"/>
    </row>
    <row r="35" spans="1:29" ht="30" customHeight="1" thickBot="1" x14ac:dyDescent="0.2">
      <c r="A35" s="12"/>
      <c r="B35" s="639"/>
      <c r="C35" s="659" t="s">
        <v>0</v>
      </c>
      <c r="D35" s="660"/>
      <c r="E35" s="715">
        <v>45286</v>
      </c>
      <c r="F35" s="716"/>
      <c r="G35" s="716"/>
      <c r="H35" s="716"/>
      <c r="I35" s="716"/>
      <c r="J35" s="716"/>
      <c r="K35" s="716" t="s">
        <v>18</v>
      </c>
      <c r="L35" s="716"/>
      <c r="M35" s="716"/>
      <c r="N35" s="716"/>
      <c r="O35" s="716"/>
      <c r="P35" s="717"/>
      <c r="Q35" s="903"/>
      <c r="R35" s="903"/>
      <c r="S35" s="903"/>
      <c r="T35" s="724"/>
      <c r="U35" s="724"/>
      <c r="V35" s="724"/>
      <c r="W35" s="724"/>
    </row>
    <row r="36" spans="1:29" ht="30" customHeight="1" thickBot="1" x14ac:dyDescent="0.2">
      <c r="A36" s="12"/>
      <c r="B36" s="639"/>
      <c r="C36" s="659" t="s">
        <v>10</v>
      </c>
      <c r="D36" s="660"/>
      <c r="E36" s="718" t="s">
        <v>32</v>
      </c>
      <c r="F36" s="719"/>
      <c r="G36" s="719"/>
      <c r="H36" s="719"/>
      <c r="I36" s="719"/>
      <c r="J36" s="719"/>
      <c r="K36" s="719" t="s">
        <v>15</v>
      </c>
      <c r="L36" s="719"/>
      <c r="M36" s="719"/>
      <c r="N36" s="719"/>
      <c r="O36" s="719"/>
      <c r="P36" s="720"/>
      <c r="Q36" s="903"/>
      <c r="R36" s="903"/>
      <c r="S36" s="903"/>
      <c r="T36" s="722"/>
      <c r="U36" s="722"/>
      <c r="V36" s="722"/>
      <c r="W36" s="722"/>
    </row>
    <row r="37" spans="1:29" ht="30" customHeight="1" thickBot="1" x14ac:dyDescent="0.2">
      <c r="A37" s="12"/>
      <c r="B37" s="640"/>
      <c r="C37" s="614" t="s">
        <v>2</v>
      </c>
      <c r="D37" s="617"/>
      <c r="E37" s="728" t="s">
        <v>33</v>
      </c>
      <c r="F37" s="729"/>
      <c r="G37" s="729"/>
      <c r="H37" s="729"/>
      <c r="I37" s="729"/>
      <c r="J37" s="729"/>
      <c r="K37" s="729" t="s">
        <v>16</v>
      </c>
      <c r="L37" s="729"/>
      <c r="M37" s="729"/>
      <c r="N37" s="729"/>
      <c r="O37" s="729"/>
      <c r="P37" s="730"/>
      <c r="Q37" s="903"/>
      <c r="R37" s="903"/>
      <c r="S37" s="903"/>
      <c r="T37" s="722"/>
      <c r="U37" s="722"/>
      <c r="V37" s="722"/>
      <c r="W37" s="722"/>
    </row>
    <row r="38" spans="1:29" s="28" customFormat="1" ht="30" customHeight="1" thickBot="1" x14ac:dyDescent="0.2">
      <c r="A38" s="26"/>
      <c r="B38" s="900"/>
      <c r="C38" s="901"/>
      <c r="D38" s="902"/>
      <c r="E38" s="709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1"/>
      <c r="Q38" s="627">
        <f>SUM(E38:P38)</f>
        <v>0</v>
      </c>
      <c r="R38" s="628"/>
      <c r="S38" s="629"/>
      <c r="T38" s="727"/>
      <c r="U38" s="727"/>
      <c r="V38" s="727"/>
      <c r="W38" s="727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60" t="s">
        <v>20</v>
      </c>
      <c r="Q39" s="881">
        <f>SUM(Q20,Q26,Q32,Q38)</f>
        <v>0</v>
      </c>
      <c r="R39" s="882"/>
      <c r="S39" s="883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26"/>
      <c r="Q40" s="127"/>
      <c r="R40" s="127"/>
      <c r="S40" s="127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97</v>
      </c>
      <c r="C41" s="116"/>
      <c r="D41" s="116"/>
      <c r="E41" s="117"/>
      <c r="F41" s="118"/>
      <c r="G41" s="118"/>
      <c r="H41" s="118"/>
      <c r="I41" s="113"/>
      <c r="J41" s="113"/>
      <c r="K41" s="113"/>
      <c r="L41" s="439" t="s">
        <v>115</v>
      </c>
      <c r="M41" s="440"/>
      <c r="N41" s="440"/>
      <c r="O41" s="440"/>
      <c r="P41" s="440"/>
      <c r="Q41" s="440"/>
      <c r="R41" s="440"/>
      <c r="S41" s="440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35" t="s">
        <v>31</v>
      </c>
      <c r="C42" s="636"/>
      <c r="D42" s="637"/>
      <c r="E42" s="635" t="s">
        <v>28</v>
      </c>
      <c r="F42" s="636"/>
      <c r="G42" s="636"/>
      <c r="H42" s="637"/>
      <c r="I42" s="119"/>
      <c r="J42" s="113"/>
      <c r="K42" s="113"/>
      <c r="L42" s="894"/>
      <c r="M42" s="759"/>
      <c r="N42" s="759"/>
      <c r="O42" s="759"/>
      <c r="P42" s="759"/>
      <c r="Q42" s="759"/>
      <c r="R42" s="759"/>
      <c r="S42" s="895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875"/>
      <c r="C43" s="876"/>
      <c r="D43" s="877"/>
      <c r="E43" s="878"/>
      <c r="F43" s="879"/>
      <c r="G43" s="879"/>
      <c r="H43" s="880"/>
      <c r="I43" s="113"/>
      <c r="J43" s="113"/>
      <c r="K43" s="113"/>
      <c r="L43" s="896"/>
      <c r="M43" s="897"/>
      <c r="N43" s="897"/>
      <c r="O43" s="897"/>
      <c r="P43" s="897"/>
      <c r="Q43" s="897"/>
      <c r="R43" s="897"/>
      <c r="S43" s="457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898"/>
      <c r="M44" s="899"/>
      <c r="N44" s="899"/>
      <c r="O44" s="899"/>
      <c r="P44" s="899"/>
      <c r="Q44" s="899"/>
      <c r="R44" s="899"/>
      <c r="S44" s="468"/>
      <c r="T44" s="120"/>
      <c r="U44" s="120"/>
      <c r="V44" s="120"/>
      <c r="W44" s="120"/>
      <c r="X44" s="100"/>
      <c r="Y44" s="100"/>
      <c r="AA44" s="121"/>
    </row>
    <row r="45" spans="1:29" ht="18.75" customHeight="1" x14ac:dyDescent="0.15"/>
    <row r="46" spans="1:29" ht="18.75" customHeight="1" x14ac:dyDescent="0.15"/>
    <row r="48" spans="1:29" ht="19.5" x14ac:dyDescent="0.15">
      <c r="Z48" s="23"/>
      <c r="AA48" s="23"/>
      <c r="AB48" s="23"/>
      <c r="AC48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 初任研</vt:lpstr>
      <vt:lpstr>記入例 拠点校</vt:lpstr>
      <vt:lpstr>記入例 ２年次</vt:lpstr>
      <vt:lpstr>記入例 ３年次</vt:lpstr>
      <vt:lpstr>初任研経費総括表</vt:lpstr>
      <vt:lpstr>拠点校指導教員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 拠点校'!Print_Area</vt:lpstr>
      <vt:lpstr>'記入例 初任研'!Print_Area</vt:lpstr>
      <vt:lpstr>拠点校指導教員!Print_Area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Administrator</cp:lastModifiedBy>
  <cp:lastPrinted>2023-03-08T07:42:05Z</cp:lastPrinted>
  <dcterms:created xsi:type="dcterms:W3CDTF">2006-04-03T01:19:17Z</dcterms:created>
  <dcterms:modified xsi:type="dcterms:W3CDTF">2023-03-14T00:59:09Z</dcterms:modified>
</cp:coreProperties>
</file>