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5初任研\R05【取扱・様式】\【小中】\"/>
    </mc:Choice>
  </mc:AlternateContent>
  <xr:revisionPtr revIDLastSave="0" documentId="13_ncr:1_{DBDC642B-4890-4B50-ABD0-33047D3051C8}" xr6:coauthVersionLast="36" xr6:coauthVersionMax="36" xr10:uidLastSave="{00000000-0000-0000-0000-000000000000}"/>
  <bookViews>
    <workbookView xWindow="3750" yWindow="615" windowWidth="15075" windowHeight="6600" tabRatio="846" activeTab="4" xr2:uid="{00000000-000D-0000-FFFF-FFFF00000000}"/>
  </bookViews>
  <sheets>
    <sheet name="記入例 初任研" sheetId="26" r:id="rId1"/>
    <sheet name="記入例 拠点校" sheetId="27" r:id="rId2"/>
    <sheet name="記入例 ２年次" sheetId="28" r:id="rId3"/>
    <sheet name="記入例 ３年次" sheetId="29" r:id="rId4"/>
    <sheet name="初任研経費総括表" sheetId="30" r:id="rId5"/>
    <sheet name="拠点校指導教員" sheetId="20" r:id="rId6"/>
    <sheet name="（２年次）経費総括表" sheetId="4" r:id="rId7"/>
    <sheet name="（３年次）経費総括表" sheetId="32" r:id="rId8"/>
  </sheets>
  <definedNames>
    <definedName name="_xlnm.Print_Area" localSheetId="6">'（２年次）経費総括表'!$A$1:$S$44</definedName>
    <definedName name="_xlnm.Print_Area" localSheetId="7">'（３年次）経費総括表'!$A$1:$S$44</definedName>
    <definedName name="_xlnm.Print_Area" localSheetId="2">'記入例 ２年次'!$A$1:$S$46</definedName>
    <definedName name="_xlnm.Print_Area" localSheetId="3">'記入例 ３年次'!$A$1:$S$46</definedName>
    <definedName name="_xlnm.Print_Area" localSheetId="1">'記入例 拠点校'!$A$1:$P$48</definedName>
    <definedName name="_xlnm.Print_Area" localSheetId="0">'記入例 初任研'!$A$1:$S$61</definedName>
    <definedName name="_xlnm.Print_Area" localSheetId="5">拠点校指導教員!$A$1:$P$47</definedName>
    <definedName name="_xlnm.Print_Area" localSheetId="4">初任研経費総括表!$A$1:$S$60</definedName>
  </definedNames>
  <calcPr calcId="191029"/>
</workbook>
</file>

<file path=xl/calcChain.xml><?xml version="1.0" encoding="utf-8"?>
<calcChain xmlns="http://schemas.openxmlformats.org/spreadsheetml/2006/main">
  <c r="P45" i="26" l="1"/>
  <c r="B40" i="26"/>
  <c r="B38" i="26"/>
  <c r="B36" i="26"/>
  <c r="B34" i="26"/>
  <c r="B31" i="26"/>
  <c r="B30" i="26"/>
  <c r="B29" i="26"/>
  <c r="B28" i="26"/>
  <c r="B28" i="30"/>
  <c r="B29" i="30"/>
  <c r="B30" i="30"/>
  <c r="B31" i="30"/>
  <c r="IU33" i="30"/>
  <c r="B34" i="30"/>
  <c r="B36" i="30"/>
  <c r="IU36" i="30"/>
  <c r="B38" i="30"/>
  <c r="IU38" i="30"/>
  <c r="IM39" i="30"/>
  <c r="B40" i="30"/>
  <c r="IU40" i="30"/>
  <c r="IM41" i="30"/>
  <c r="P45" i="30"/>
  <c r="F56" i="30"/>
  <c r="I56" i="30"/>
  <c r="Q39" i="32" l="1"/>
  <c r="M46" i="20"/>
  <c r="I46" i="20"/>
  <c r="E46" i="20"/>
  <c r="M47" i="20" l="1"/>
  <c r="Q39" i="29" l="1"/>
  <c r="Q33" i="29"/>
  <c r="Q27" i="29"/>
  <c r="Q21" i="29"/>
  <c r="Q40" i="29" s="1"/>
  <c r="Q39" i="28" l="1"/>
  <c r="Q33" i="28"/>
  <c r="Q27" i="28"/>
  <c r="Q21" i="28"/>
  <c r="Q40" i="28" s="1"/>
  <c r="Q38" i="32" l="1"/>
  <c r="Q32" i="32"/>
  <c r="Q26" i="32"/>
  <c r="Q20" i="32"/>
  <c r="Q38" i="4"/>
  <c r="Q32" i="4"/>
  <c r="Q26" i="4"/>
  <c r="Q20" i="4"/>
  <c r="Q39" i="4" s="1"/>
  <c r="L10" i="20" l="1"/>
  <c r="E10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  <author>Administrator</author>
  </authors>
  <commentList>
    <comment ref="L19" authorId="0" shapeId="0" xr:uid="{3F9581A4-6548-44DC-9BEC-A6ABE88DA631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未実施分は見込額を記入する。</t>
        </r>
      </text>
    </comment>
    <comment ref="H25" authorId="0" shapeId="0" xr:uid="{BFD7C337-6046-4223-9BAC-3055DEAEF310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授業研修（同校種）
</t>
        </r>
        <r>
          <rPr>
            <sz val="16"/>
            <color indexed="81"/>
            <rFont val="Meiryo UI"/>
            <family val="3"/>
            <charset val="128"/>
          </rPr>
          <t>７月末に決まります。日程を確認し、見込額等を記入する。</t>
        </r>
      </text>
    </comment>
    <comment ref="J28" authorId="1" shapeId="0" xr:uid="{BCE62718-E4BB-4B9E-97A5-892FE8E266CC}">
      <text>
        <r>
          <rPr>
            <b/>
            <sz val="16"/>
            <color indexed="81"/>
            <rFont val="Meiryo UI"/>
            <family val="3"/>
            <charset val="128"/>
          </rPr>
          <t xml:space="preserve">居住地の地点名称・通勤認定距離
</t>
        </r>
        <r>
          <rPr>
            <sz val="16"/>
            <color indexed="81"/>
            <rFont val="Meiryo UI"/>
            <family val="3"/>
            <charset val="128"/>
          </rPr>
          <t>直行直帰の有無にかかわらず記入する。</t>
        </r>
      </text>
    </comment>
    <comment ref="H34" authorId="0" shapeId="0" xr:uid="{DE45D0D7-A5BD-413C-A0B0-8761B2402B37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７月末に決まります。日程を確認し、見込額等を記入する。</t>
        </r>
      </text>
    </comment>
    <comment ref="D39" authorId="1" shapeId="0" xr:uid="{43DB77B4-B1CC-46B7-B394-412787D13BEE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</authors>
  <commentList>
    <comment ref="C15" authorId="0" shapeId="0" xr:uid="{096E37DB-88B4-453E-8C54-347844511A12}">
      <text>
        <r>
          <rPr>
            <sz val="14"/>
            <color indexed="81"/>
            <rFont val="Meiryo UI"/>
            <family val="3"/>
            <charset val="128"/>
          </rPr>
          <t xml:space="preserve"> </t>
        </r>
        <r>
          <rPr>
            <sz val="16"/>
            <color indexed="81"/>
            <rFont val="Meiryo UI"/>
            <family val="3"/>
            <charset val="128"/>
          </rPr>
          <t>訪問日（年間３０回）を、担当教員 に確認の上、記入する。
 複数の初任者が配置された学校 へ指導訪問する場合、
 初任者一人分ずつ分けて記載する。</t>
        </r>
      </text>
    </comment>
    <comment ref="K45" authorId="0" shapeId="0" xr:uid="{C65243C5-3A8B-4B22-9E01-0EE356787231}">
      <text>
        <r>
          <rPr>
            <sz val="16"/>
            <color indexed="81"/>
            <rFont val="Meiryo UI"/>
            <family val="3"/>
            <charset val="128"/>
          </rPr>
          <t>拠点校指導教員が担当する学校で 実施される授業研修（同校種）に
指導訪問する場合は、この欄に記載する。</t>
        </r>
      </text>
    </comment>
    <comment ref="F47" authorId="0" shapeId="0" xr:uid="{FEAEBC69-D7F5-44F6-B53B-031319B4D8AD}">
      <text>
        <r>
          <rPr>
            <sz val="16"/>
            <color indexed="81"/>
            <rFont val="Meiryo UI"/>
            <family val="3"/>
            <charset val="128"/>
          </rPr>
          <t>当月旅費額を記入する。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E18" authorId="0" shapeId="0" xr:uid="{55FF938C-AE84-428E-A495-FE5B62CD502E}">
      <text>
        <r>
          <rPr>
            <sz val="16"/>
            <color indexed="81"/>
            <rFont val="Meiryo UI"/>
            <family val="3"/>
            <charset val="128"/>
          </rPr>
          <t>研修日を記入する。
　Aブロック　７月２５日
　Bブロック　７月２６日
　Cブロック　７月２７日
　Dブロック　７月２８日</t>
        </r>
      </text>
    </comment>
    <comment ref="K23" authorId="0" shapeId="0" xr:uid="{050BEF15-979D-4862-B55D-45A537A2536C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7" authorId="0" shapeId="0" xr:uid="{D5CBCCEE-9015-44DB-A344-8C95816BE4F7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23" authorId="0" shapeId="0" xr:uid="{420ADFEB-4BB5-4F66-ADBD-256820D4BF17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7" authorId="0" shapeId="0" xr:uid="{FD6FE18E-618B-490C-B7AD-C4E6D466FAED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sharedStrings.xml><?xml version="1.0" encoding="utf-8"?>
<sst xmlns="http://schemas.openxmlformats.org/spreadsheetml/2006/main" count="692" uniqueCount="143">
  <si>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</si>
  <si>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</si>
  <si>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</si>
  <si>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計</t>
    <rPh sb="0" eb="1">
      <t>ケイ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</si>
  <si>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</si>
  <si>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</si>
  <si>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</si>
  <si>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</si>
  <si>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</si>
  <si>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</si>
  <si>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</si>
  <si>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</si>
  <si>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</si>
  <si>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</si>
  <si>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計算書枚数</t>
    <rPh sb="0" eb="3">
      <t>ケイサンショ</t>
    </rPh>
    <rPh sb="3" eb="5">
      <t>マイスウ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</si>
  <si>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</si>
  <si>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</si>
  <si>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</si>
  <si>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</si>
  <si>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</si>
  <si>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</si>
  <si>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</si>
  <si>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</si>
  <si>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</si>
  <si>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所属地点名称</t>
    <rPh sb="0" eb="2">
      <t>ショゾク</t>
    </rPh>
    <rPh sb="2" eb="4">
      <t>チテン</t>
    </rPh>
    <rPh sb="4" eb="6">
      <t>メイショウ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</si>
  <si>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</si>
  <si>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</si>
  <si>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氏名</t>
    <rPh sb="0" eb="1">
      <t>シ</t>
    </rPh>
    <rPh sb="1" eb="2">
      <t>メイ</t>
    </rPh>
    <phoneticPr fontId="2"/>
  </si>
  <si>
    <t>旅費額合計</t>
    <rPh sb="0" eb="1">
      <t>タビ</t>
    </rPh>
    <rPh sb="1" eb="2">
      <t>ヒ</t>
    </rPh>
    <rPh sb="2" eb="3">
      <t>ガク</t>
    </rPh>
    <rPh sb="3" eb="4">
      <t>ゴウ</t>
    </rPh>
    <rPh sb="4" eb="5">
      <t>ケイ</t>
    </rPh>
    <phoneticPr fontId="2"/>
  </si>
  <si>
    <t>拠点校指導教員の訪問旅費一覧表</t>
    <rPh sb="0" eb="3">
      <t>キョテンコウ</t>
    </rPh>
    <rPh sb="3" eb="5">
      <t>シドウ</t>
    </rPh>
    <rPh sb="5" eb="7">
      <t>キョウイン</t>
    </rPh>
    <rPh sb="8" eb="10">
      <t>ホウモン</t>
    </rPh>
    <rPh sb="10" eb="12">
      <t>リョヒ</t>
    </rPh>
    <rPh sb="12" eb="15">
      <t>イチランヒョウ</t>
    </rPh>
    <phoneticPr fontId="2"/>
  </si>
  <si>
    <t>学校名</t>
    <rPh sb="0" eb="3">
      <t>ガッコウメイ</t>
    </rPh>
    <phoneticPr fontId="2"/>
  </si>
  <si>
    <t>旅費計算書枚数</t>
    <rPh sb="0" eb="2">
      <t>リョヒ</t>
    </rPh>
    <rPh sb="2" eb="5">
      <t>ケイサンショ</t>
    </rPh>
    <rPh sb="5" eb="7">
      <t>マイスウ</t>
    </rPh>
    <phoneticPr fontId="2"/>
  </si>
  <si>
    <t>田辺市（田辺市）</t>
    <rPh sb="0" eb="3">
      <t>タナベシ</t>
    </rPh>
    <rPh sb="4" eb="7">
      <t>タナベシ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</si>
  <si>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</si>
  <si>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</si>
  <si>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</si>
  <si>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指導訪問日</t>
    <rPh sb="0" eb="2">
      <t>シドウ</t>
    </rPh>
    <rPh sb="2" eb="5">
      <t>ホウモンビ</t>
    </rPh>
    <phoneticPr fontId="2"/>
  </si>
  <si>
    <t>旅費額</t>
    <rPh sb="0" eb="2">
      <t>リョヒ</t>
    </rPh>
    <rPh sb="2" eb="3">
      <t>ガク</t>
    </rPh>
    <phoneticPr fontId="2"/>
  </si>
  <si>
    <t>訪問
学校名</t>
    <rPh sb="0" eb="2">
      <t>ホウモン</t>
    </rPh>
    <rPh sb="3" eb="6">
      <t>ガッコウメイ</t>
    </rPh>
    <phoneticPr fontId="2"/>
  </si>
  <si>
    <t>小計</t>
    <rPh sb="0" eb="2">
      <t>ショウケイ</t>
    </rPh>
    <phoneticPr fontId="2"/>
  </si>
  <si>
    <t>居住地の地点名称</t>
    <rPh sb="0" eb="3">
      <t>キョジュウチ</t>
    </rPh>
    <rPh sb="4" eb="6">
      <t>チテン</t>
    </rPh>
    <rPh sb="6" eb="8">
      <t>メイショウ</t>
    </rPh>
    <phoneticPr fontId="2"/>
  </si>
  <si>
    <t>教育センター費　　県立学校教育</t>
    <rPh sb="0" eb="2">
      <t>キョウイク</t>
    </rPh>
    <rPh sb="6" eb="7">
      <t>ヒ</t>
    </rPh>
    <rPh sb="9" eb="15">
      <t>ケンリツガッコウキョウイク</t>
    </rPh>
    <phoneticPr fontId="2"/>
  </si>
  <si>
    <t>備考欄</t>
    <rPh sb="0" eb="3">
      <t>ビコウラン</t>
    </rPh>
    <phoneticPr fontId="2"/>
  </si>
  <si>
    <t>授業研修（異校種）</t>
    <rPh sb="0" eb="2">
      <t>ジュギョウ</t>
    </rPh>
    <rPh sb="2" eb="4">
      <t>ケンシュウ</t>
    </rPh>
    <phoneticPr fontId="2"/>
  </si>
  <si>
    <t>回数</t>
    <rPh sb="0" eb="2">
      <t>カイスウ</t>
    </rPh>
    <phoneticPr fontId="2"/>
  </si>
  <si>
    <t>まなび中学校</t>
    <rPh sb="3" eb="6">
      <t>チュウガッコウ</t>
    </rPh>
    <phoneticPr fontId="2"/>
  </si>
  <si>
    <t>紀の川市（紀の川市）</t>
    <rPh sb="0" eb="1">
      <t>キ</t>
    </rPh>
    <rPh sb="2" eb="4">
      <t>カワシ</t>
    </rPh>
    <rPh sb="5" eb="6">
      <t>キ</t>
    </rPh>
    <rPh sb="7" eb="9">
      <t>カワシ</t>
    </rPh>
    <phoneticPr fontId="2"/>
  </si>
  <si>
    <t>主事</t>
    <rPh sb="0" eb="2">
      <t>シュジ</t>
    </rPh>
    <phoneticPr fontId="2"/>
  </si>
  <si>
    <t>0739-26-3511</t>
    <phoneticPr fontId="2"/>
  </si>
  <si>
    <t>学丘　太郎</t>
    <rPh sb="0" eb="1">
      <t>マナ</t>
    </rPh>
    <rPh sb="1" eb="2">
      <t>オカ</t>
    </rPh>
    <rPh sb="3" eb="5">
      <t>タロウ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</si>
  <si>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</si>
  <si>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教育　正夫</t>
    <rPh sb="0" eb="2">
      <t>キョウイク</t>
    </rPh>
    <rPh sb="3" eb="5">
      <t>マサオ</t>
    </rPh>
    <phoneticPr fontId="2"/>
  </si>
  <si>
    <t>丘　花子</t>
    <rPh sb="0" eb="1">
      <t>オカ</t>
    </rPh>
    <rPh sb="2" eb="4">
      <t>ハナコ</t>
    </rPh>
    <phoneticPr fontId="2"/>
  </si>
  <si>
    <t>9月○日</t>
    <rPh sb="1" eb="2">
      <t>ガツ</t>
    </rPh>
    <rPh sb="3" eb="4">
      <t>ニチ</t>
    </rPh>
    <phoneticPr fontId="2"/>
  </si>
  <si>
    <t>10月○日</t>
    <rPh sb="2" eb="3">
      <t>ガツ</t>
    </rPh>
    <rPh sb="4" eb="5">
      <t>ニチ</t>
    </rPh>
    <phoneticPr fontId="2"/>
  </si>
  <si>
    <t>7月○日</t>
    <rPh sb="1" eb="2">
      <t>ガツ</t>
    </rPh>
    <rPh sb="3" eb="4">
      <t>ニチ</t>
    </rPh>
    <phoneticPr fontId="2"/>
  </si>
  <si>
    <t>紀の国中学校</t>
    <rPh sb="0" eb="1">
      <t>キ</t>
    </rPh>
    <rPh sb="2" eb="3">
      <t>クニ</t>
    </rPh>
    <rPh sb="3" eb="6">
      <t>チュウガッコウ</t>
    </rPh>
    <phoneticPr fontId="2"/>
  </si>
  <si>
    <t>紀の川ホール</t>
    <rPh sb="0" eb="1">
      <t>キ</t>
    </rPh>
    <rPh sb="2" eb="3">
      <t>カワ</t>
    </rPh>
    <phoneticPr fontId="2"/>
  </si>
  <si>
    <t>紀の川市（粉河）</t>
    <rPh sb="0" eb="1">
      <t>キ</t>
    </rPh>
    <rPh sb="2" eb="4">
      <t>カワシ</t>
    </rPh>
    <rPh sb="5" eb="7">
      <t>コカワ</t>
    </rPh>
    <phoneticPr fontId="2"/>
  </si>
  <si>
    <t>まなび小学校</t>
    <rPh sb="3" eb="6">
      <t>ショウガッコウ</t>
    </rPh>
    <phoneticPr fontId="2"/>
  </si>
  <si>
    <t>校長　春子</t>
    <rPh sb="0" eb="2">
      <t>コウチョウ</t>
    </rPh>
    <rPh sb="3" eb="5">
      <t>ハルコ</t>
    </rPh>
    <phoneticPr fontId="2"/>
  </si>
  <si>
    <t>指導　太郎</t>
    <rPh sb="0" eb="2">
      <t>シドウ</t>
    </rPh>
    <rPh sb="3" eb="5">
      <t>タロウ</t>
    </rPh>
    <phoneticPr fontId="2"/>
  </si>
  <si>
    <t>拠点　次郎</t>
    <rPh sb="0" eb="2">
      <t>キョテン</t>
    </rPh>
    <rPh sb="3" eb="5">
      <t>ジロウ</t>
    </rPh>
    <phoneticPr fontId="2"/>
  </si>
  <si>
    <t>記入例</t>
    <rPh sb="0" eb="2">
      <t>キニュウ</t>
    </rPh>
    <rPh sb="2" eb="3">
      <t>レイ</t>
    </rPh>
    <phoneticPr fontId="2"/>
  </si>
  <si>
    <t>丘中学校</t>
    <rPh sb="0" eb="1">
      <t>オカ</t>
    </rPh>
    <rPh sb="1" eb="4">
      <t>チュウガッコウ</t>
    </rPh>
    <phoneticPr fontId="2"/>
  </si>
  <si>
    <t>4月○日</t>
    <rPh sb="1" eb="2">
      <t>ガツ</t>
    </rPh>
    <rPh sb="3" eb="4">
      <t>ニチ</t>
    </rPh>
    <phoneticPr fontId="2"/>
  </si>
  <si>
    <t>5月○日</t>
    <rPh sb="1" eb="2">
      <t>ガツ</t>
    </rPh>
    <rPh sb="3" eb="4">
      <t>ニチ</t>
    </rPh>
    <phoneticPr fontId="2"/>
  </si>
  <si>
    <t>6月○日</t>
    <rPh sb="1" eb="2">
      <t>ガツ</t>
    </rPh>
    <rPh sb="3" eb="4">
      <t>ニチ</t>
    </rPh>
    <phoneticPr fontId="2"/>
  </si>
  <si>
    <t>11月○日</t>
    <rPh sb="2" eb="3">
      <t>ガツ</t>
    </rPh>
    <rPh sb="4" eb="5">
      <t>ニチ</t>
    </rPh>
    <phoneticPr fontId="2"/>
  </si>
  <si>
    <t>12月○日</t>
    <rPh sb="2" eb="3">
      <t>ガツ</t>
    </rPh>
    <rPh sb="4" eb="5">
      <t>ニチ</t>
    </rPh>
    <phoneticPr fontId="2"/>
  </si>
  <si>
    <t>1月○日</t>
    <rPh sb="1" eb="2">
      <t>ガツ</t>
    </rPh>
    <rPh sb="3" eb="4">
      <t>ニチ</t>
    </rPh>
    <phoneticPr fontId="2"/>
  </si>
  <si>
    <t>2月○日</t>
    <rPh sb="1" eb="2">
      <t>ガツ</t>
    </rPh>
    <rPh sb="3" eb="4">
      <t>ニチ</t>
    </rPh>
    <phoneticPr fontId="2"/>
  </si>
  <si>
    <t>丘　秋子</t>
    <rPh sb="0" eb="1">
      <t>オカ</t>
    </rPh>
    <rPh sb="2" eb="4">
      <t>アキコ</t>
    </rPh>
    <phoneticPr fontId="2"/>
  </si>
  <si>
    <t>授業研修</t>
    <rPh sb="0" eb="2">
      <t>ジュギョウ</t>
    </rPh>
    <rPh sb="2" eb="4">
      <t>ケンシュウ</t>
    </rPh>
    <phoneticPr fontId="2"/>
  </si>
  <si>
    <t>通勤認定距離
(㎞)</t>
    <rPh sb="0" eb="2">
      <t>ツウキン</t>
    </rPh>
    <rPh sb="2" eb="4">
      <t>ニンテイ</t>
    </rPh>
    <rPh sb="4" eb="6">
      <t>キョリ</t>
    </rPh>
    <phoneticPr fontId="2"/>
  </si>
  <si>
    <t>岩出市</t>
    <rPh sb="0" eb="2">
      <t>イワデ</t>
    </rPh>
    <rPh sb="2" eb="3">
      <t>シ</t>
    </rPh>
    <phoneticPr fontId="2"/>
  </si>
  <si>
    <t xml:space="preserve"> </t>
    <phoneticPr fontId="2"/>
  </si>
  <si>
    <t>ＴＥＬ</t>
    <phoneticPr fontId="2"/>
  </si>
  <si>
    <t xml:space="preserve">
 氏名</t>
    <rPh sb="7" eb="8">
      <t>シ</t>
    </rPh>
    <rPh sb="8" eb="9">
      <t>メイ</t>
    </rPh>
    <phoneticPr fontId="2"/>
  </si>
  <si>
    <t xml:space="preserve"> 
 氏名</t>
    <rPh sb="8" eb="9">
      <t>シ</t>
    </rPh>
    <rPh sb="9" eb="10">
      <t>メイ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</si>
  <si>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</si>
  <si>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３年次研修・・・年間２日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</si>
  <si>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２年次研修・・・年間２日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</si>
  <si>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ＴＥＬ</t>
    <phoneticPr fontId="2"/>
  </si>
  <si>
    <t>田辺市（田辺市）</t>
    <phoneticPr fontId="2"/>
  </si>
  <si>
    <t>）月分（中学校・紀北用）</t>
    <rPh sb="4" eb="5">
      <t>チュウ</t>
    </rPh>
    <rPh sb="5" eb="7">
      <t>ガッコウ</t>
    </rPh>
    <rPh sb="9" eb="10">
      <t>キタ</t>
    </rPh>
    <phoneticPr fontId="2"/>
  </si>
  <si>
    <t>学野　一郎</t>
    <rPh sb="0" eb="1">
      <t>ガク</t>
    </rPh>
    <rPh sb="1" eb="2">
      <t>ノ</t>
    </rPh>
    <rPh sb="3" eb="5">
      <t>イチロウ</t>
    </rPh>
    <phoneticPr fontId="2"/>
  </si>
  <si>
    <t>かつらぎ町（かつらぎ町）</t>
    <rPh sb="4" eb="5">
      <t>チョウ</t>
    </rPh>
    <rPh sb="10" eb="11">
      <t>チョウ</t>
    </rPh>
    <phoneticPr fontId="2"/>
  </si>
  <si>
    <t>教科指導教員</t>
    <rPh sb="0" eb="2">
      <t>キョウカ</t>
    </rPh>
    <rPh sb="2" eb="4">
      <t>シドウ</t>
    </rPh>
    <rPh sb="4" eb="6">
      <t>キョウイン</t>
    </rPh>
    <phoneticPr fontId="2"/>
  </si>
  <si>
    <t>教科　夏子</t>
    <rPh sb="0" eb="2">
      <t>キョウカ</t>
    </rPh>
    <rPh sb="3" eb="5">
      <t>ナツコ</t>
    </rPh>
    <phoneticPr fontId="2"/>
  </si>
  <si>
    <t>学野　二郎</t>
    <rPh sb="0" eb="1">
      <t>マナ</t>
    </rPh>
    <rPh sb="1" eb="2">
      <t>ノ</t>
    </rPh>
    <rPh sb="3" eb="5">
      <t>ジロウ</t>
    </rPh>
    <phoneticPr fontId="2"/>
  </si>
  <si>
    <t>小学校理科教育研修</t>
    <rPh sb="0" eb="3">
      <t>ショウガッコウ</t>
    </rPh>
    <rPh sb="3" eb="5">
      <t>リカ</t>
    </rPh>
    <rPh sb="5" eb="7">
      <t>キョウイク</t>
    </rPh>
    <rPh sb="7" eb="9">
      <t>ケンシュウ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</si>
  <si>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</si>
  <si>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※記入上の留意点</t>
    <phoneticPr fontId="2"/>
  </si>
  <si>
    <r>
      <t>当月提出内容</t>
    </r>
    <r>
      <rPr>
        <b/>
        <sz val="16"/>
        <rFont val="Meiryo UI"/>
        <family val="3"/>
        <charset val="128"/>
      </rPr>
      <t xml:space="preserve"> </t>
    </r>
    <r>
      <rPr>
        <sz val="16"/>
        <rFont val="Meiryo UI"/>
        <family val="3"/>
        <charset val="128"/>
      </rPr>
      <t>（当月の計算書枚数と旅費額合計を記入）</t>
    </r>
    <rPh sb="0" eb="2">
      <t>トウゲツ</t>
    </rPh>
    <rPh sb="2" eb="4">
      <t>テイシュツ</t>
    </rPh>
    <rPh sb="4" eb="6">
      <t>ナイヨウ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</si>
  <si>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</si>
  <si>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学野　三郎</t>
    <rPh sb="0" eb="1">
      <t>マナ</t>
    </rPh>
    <rPh sb="1" eb="2">
      <t>ノ</t>
    </rPh>
    <rPh sb="3" eb="5">
      <t>サブロウ</t>
    </rPh>
    <phoneticPr fontId="2"/>
  </si>
  <si>
    <t>紀の川　冬子</t>
    <rPh sb="0" eb="1">
      <t>キ</t>
    </rPh>
    <rPh sb="2" eb="3">
      <t>カワ</t>
    </rPh>
    <rPh sb="4" eb="6">
      <t>フユコ</t>
    </rPh>
    <phoneticPr fontId="2"/>
  </si>
  <si>
    <t>１　初任者研修・・・１４日</t>
    <rPh sb="2" eb="5">
      <t>ショニンシャ</t>
    </rPh>
    <rPh sb="5" eb="7">
      <t>ケンシュウ</t>
    </rPh>
    <phoneticPr fontId="2"/>
  </si>
  <si>
    <t>２　初任者研修実施校校長連絡協議会・・・１日</t>
    <phoneticPr fontId="2"/>
  </si>
  <si>
    <t>３　指導教員連絡協議会・・・２日</t>
    <phoneticPr fontId="2"/>
  </si>
  <si>
    <t>４　拠点校指導教員等の指導訪問旅費</t>
    <phoneticPr fontId="2"/>
  </si>
  <si>
    <t>５　当月提出内容 （当月の計算書枚数と旅費額合計を記入）</t>
    <phoneticPr fontId="2"/>
  </si>
  <si>
    <t>オンライン</t>
    <phoneticPr fontId="2"/>
  </si>
  <si>
    <t>7月　　　　日</t>
    <rPh sb="1" eb="2">
      <t>ガツ</t>
    </rPh>
    <rPh sb="6" eb="7">
      <t>ニチ</t>
    </rPh>
    <phoneticPr fontId="2"/>
  </si>
  <si>
    <r>
      <t xml:space="preserve">５　当月提出内容 </t>
    </r>
    <r>
      <rPr>
        <sz val="16"/>
        <rFont val="Meiryo UI"/>
        <family val="3"/>
        <charset val="128"/>
      </rPr>
      <t>（当月の計算書枚数と旅費額合計を記入）</t>
    </r>
    <phoneticPr fontId="2"/>
  </si>
  <si>
    <t>教育センター費　県立学校教育</t>
    <rPh sb="0" eb="2">
      <t>キョウイク</t>
    </rPh>
    <rPh sb="6" eb="7">
      <t>ヒ</t>
    </rPh>
    <rPh sb="8" eb="14">
      <t>ケンリツガッコウキョウイク</t>
    </rPh>
    <phoneticPr fontId="2"/>
  </si>
  <si>
    <t>和歌山ビッグ愛</t>
    <rPh sb="0" eb="3">
      <t>ワカヤマ</t>
    </rPh>
    <rPh sb="6" eb="7">
      <t>アイ</t>
    </rPh>
    <phoneticPr fontId="2"/>
  </si>
  <si>
    <t>オンライン</t>
  </si>
  <si>
    <t>和歌山市
北コミュニティセンター</t>
    <rPh sb="0" eb="3">
      <t>ワカヤマ</t>
    </rPh>
    <rPh sb="3" eb="4">
      <t>シ</t>
    </rPh>
    <rPh sb="5" eb="6">
      <t>キタ</t>
    </rPh>
    <phoneticPr fontId="2"/>
  </si>
  <si>
    <t>和歌山市北コミュニティーセンター</t>
    <rPh sb="0" eb="4">
      <t>ワカヤマシ</t>
    </rPh>
    <rPh sb="4" eb="5">
      <t>キタ</t>
    </rPh>
    <phoneticPr fontId="2"/>
  </si>
  <si>
    <t>７月　　　　日</t>
    <rPh sb="1" eb="2">
      <t>ガツ</t>
    </rPh>
    <rPh sb="6" eb="7">
      <t>ニチ</t>
    </rPh>
    <phoneticPr fontId="2"/>
  </si>
  <si>
    <r>
      <t xml:space="preserve">備考欄 </t>
    </r>
    <r>
      <rPr>
        <sz val="16"/>
        <rFont val="Meiryo UI"/>
        <family val="3"/>
        <charset val="128"/>
      </rPr>
      <t>（改姓、通勤認定情報の変更等、参考となる事柄を記入）</t>
    </r>
    <rPh sb="0" eb="2">
      <t>ビコウ</t>
    </rPh>
    <rPh sb="2" eb="3">
      <t>ラン</t>
    </rPh>
    <rPh sb="5" eb="7">
      <t>カイセイ</t>
    </rPh>
    <rPh sb="8" eb="10">
      <t>ツウキン</t>
    </rPh>
    <rPh sb="10" eb="12">
      <t>ニンテイ</t>
    </rPh>
    <rPh sb="12" eb="14">
      <t>ジョウホウ</t>
    </rPh>
    <rPh sb="15" eb="17">
      <t>ヘンコウ</t>
    </rPh>
    <rPh sb="17" eb="18">
      <t>トウ</t>
    </rPh>
    <rPh sb="19" eb="21">
      <t>サンコウ</t>
    </rPh>
    <rPh sb="24" eb="26">
      <t>コトガラ</t>
    </rPh>
    <rPh sb="27" eb="29">
      <t>キニュウ</t>
    </rPh>
    <phoneticPr fontId="2"/>
  </si>
  <si>
    <t>令和５年度初任者研修経費調総括表（</t>
    <rPh sb="0" eb="2">
      <t>レイワ</t>
    </rPh>
    <rPh sb="3" eb="5">
      <t>ネンド</t>
    </rPh>
    <rPh sb="5" eb="8">
      <t>ショニンシャ</t>
    </rPh>
    <rPh sb="8" eb="10">
      <t>ケンシュウ</t>
    </rPh>
    <rPh sb="10" eb="12">
      <t>ケイヒ</t>
    </rPh>
    <rPh sb="12" eb="13">
      <t>シラ</t>
    </rPh>
    <rPh sb="13" eb="15">
      <t>ソウカツ</t>
    </rPh>
    <rPh sb="15" eb="16">
      <t>ヒョウ</t>
    </rPh>
    <phoneticPr fontId="2"/>
  </si>
  <si>
    <t>令和５年度初任者研修等（２年次）経費調総括表（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</si>
  <si>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令和５年度初任者研修等（３年次）経費調総括表（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</si>
  <si>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８月　　　　日</t>
    <rPh sb="1" eb="2">
      <t>ガツ</t>
    </rPh>
    <rPh sb="6" eb="7">
      <t>ニチ</t>
    </rPh>
    <phoneticPr fontId="2"/>
  </si>
  <si>
    <t>教育相談研修Aー児童生徒の理解と支援ー</t>
    <rPh sb="0" eb="2">
      <t>キョウイク</t>
    </rPh>
    <rPh sb="2" eb="4">
      <t>ソウダン</t>
    </rPh>
    <rPh sb="4" eb="6">
      <t>ケンシュウ</t>
    </rPh>
    <rPh sb="8" eb="10">
      <t>ジドウ</t>
    </rPh>
    <rPh sb="10" eb="12">
      <t>セイト</t>
    </rPh>
    <rPh sb="13" eb="15">
      <t>リカイ</t>
    </rPh>
    <rPh sb="16" eb="18">
      <t>シエン</t>
    </rPh>
    <phoneticPr fontId="2"/>
  </si>
  <si>
    <t>）月分（小学校・紀北用）</t>
    <rPh sb="4" eb="5">
      <t>ショウ</t>
    </rPh>
    <rPh sb="9" eb="10">
      <t>キタ</t>
    </rPh>
    <phoneticPr fontId="2"/>
  </si>
  <si>
    <t>和歌山北
コミュニティーセンター</t>
    <rPh sb="0" eb="3">
      <t>ワカヤマ</t>
    </rPh>
    <rPh sb="3" eb="4">
      <t>キタ</t>
    </rPh>
    <phoneticPr fontId="2"/>
  </si>
  <si>
    <t>和歌山市北コミュニティーセンター</t>
    <rPh sb="0" eb="5">
      <t>ワカヤマシキタ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</si>
  <si>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</si>
  <si>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田辺市（田辺市）</t>
    <rPh sb="0" eb="3">
      <t>タナベシ</t>
    </rPh>
    <rPh sb="4" eb="6">
      <t>タナベ</t>
    </rPh>
    <rPh sb="6" eb="7">
      <t>シ</t>
    </rPh>
    <phoneticPr fontId="2"/>
  </si>
  <si>
    <t>授業研修（同校種）</t>
    <rPh sb="0" eb="2">
      <t>ジュギョウ</t>
    </rPh>
    <rPh sb="2" eb="4">
      <t>ケンシュウ</t>
    </rPh>
    <rPh sb="5" eb="6">
      <t>ドウ</t>
    </rPh>
    <rPh sb="6" eb="8">
      <t>コウシュ</t>
    </rPh>
    <phoneticPr fontId="2"/>
  </si>
  <si>
    <t>）月分（小学校・紀北用）</t>
    <rPh sb="4" eb="5">
      <t>ショウ</t>
    </rPh>
    <rPh sb="5" eb="7">
      <t>ガッコウ</t>
    </rPh>
    <rPh sb="9" eb="10">
      <t>キタ</t>
    </rPh>
    <phoneticPr fontId="2"/>
  </si>
  <si>
    <t>教職基礎研修⑦に係る旅費取扱いについては、「令和５年度研修講座等の旅費事務取扱いについて（小・中学校用）」を参照のこと。（事業旅費として取り扱うため、教育センター学びの丘への旅費計算書等の提出は不要）</t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</si>
  <si>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</si>
  <si>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市町村教委が
実施する研修</t>
    <rPh sb="0" eb="3">
      <t>シチョウソン</t>
    </rPh>
    <rPh sb="3" eb="5">
      <t>キョウイ</t>
    </rPh>
    <rPh sb="7" eb="9">
      <t>ジッシ</t>
    </rPh>
    <rPh sb="11" eb="13">
      <t>ケンシュウ</t>
    </rPh>
    <phoneticPr fontId="2"/>
  </si>
  <si>
    <t>　(3) 当月の該当項目は、マーカー等で色付けすること。</t>
    <phoneticPr fontId="2"/>
  </si>
  <si>
    <r>
      <t>　(4)</t>
    </r>
    <r>
      <rPr>
        <b/>
        <sz val="14"/>
        <color rgb="FF000000"/>
        <rFont val="Meiryo UI"/>
        <family val="3"/>
        <charset val="128"/>
      </rPr>
      <t xml:space="preserve"> 旅費請求のない月は、旅費額合計０として提出すること。</t>
    </r>
    <r>
      <rPr>
        <sz val="14"/>
        <color rgb="FF000000"/>
        <rFont val="Meiryo UI"/>
        <family val="3"/>
        <charset val="128"/>
      </rPr>
      <t>（FAX可　0739－26－8120　送付状不要）</t>
    </r>
    <rPh sb="24" eb="26">
      <t>テイシュツ</t>
    </rPh>
    <phoneticPr fontId="2"/>
  </si>
  <si>
    <r>
      <t>　(2) 実施日、会場名等が未定の場合は、</t>
    </r>
    <r>
      <rPr>
        <b/>
        <sz val="14"/>
        <color rgb="FF000000"/>
        <rFont val="Meiryo UI"/>
        <family val="3"/>
        <charset val="128"/>
      </rPr>
      <t>決定次第記入すること</t>
    </r>
    <r>
      <rPr>
        <sz val="14"/>
        <color rgb="FF000000"/>
        <rFont val="Meiryo UI"/>
        <family val="3"/>
        <charset val="128"/>
      </rPr>
      <t>。</t>
    </r>
    <phoneticPr fontId="2"/>
  </si>
  <si>
    <t>当月旅費額</t>
    <rPh sb="0" eb="2">
      <t>トウゲツ</t>
    </rPh>
    <rPh sb="2" eb="4">
      <t>リョヒ</t>
    </rPh>
    <rPh sb="4" eb="5">
      <t>ガク</t>
    </rPh>
    <phoneticPr fontId="2"/>
  </si>
  <si>
    <t>年間旅費見込額</t>
    <rPh sb="0" eb="2">
      <t>ネンカン</t>
    </rPh>
    <rPh sb="2" eb="4">
      <t>リョヒ</t>
    </rPh>
    <rPh sb="4" eb="6">
      <t>ミコ</t>
    </rPh>
    <rPh sb="6" eb="7">
      <t>ガク</t>
    </rPh>
    <phoneticPr fontId="2"/>
  </si>
  <si>
    <t>　(1) 会場が決定している研修は、旅費額（見込額）を記入すること。</t>
    <phoneticPr fontId="2"/>
  </si>
  <si>
    <t>年間旅費見込額</t>
    <rPh sb="0" eb="2">
      <t>ネンカン</t>
    </rPh>
    <rPh sb="2" eb="4">
      <t>リョヒ</t>
    </rPh>
    <rPh sb="4" eb="7">
      <t>ミコミガク</t>
    </rPh>
    <phoneticPr fontId="2"/>
  </si>
  <si>
    <t>　(2) 実施後、指導教員と確認の上、該当月項目をマーカー等で色付けすること。</t>
    <rPh sb="5" eb="8">
      <t>ジッシゴ</t>
    </rPh>
    <rPh sb="9" eb="11">
      <t>シドウ</t>
    </rPh>
    <rPh sb="11" eb="13">
      <t>キョウイン</t>
    </rPh>
    <rPh sb="14" eb="16">
      <t>カクニン</t>
    </rPh>
    <rPh sb="17" eb="18">
      <t>ウエ</t>
    </rPh>
    <rPh sb="19" eb="21">
      <t>ガイトウ</t>
    </rPh>
    <rPh sb="21" eb="22">
      <t>ツキ</t>
    </rPh>
    <rPh sb="22" eb="24">
      <t>コウモク</t>
    </rPh>
    <rPh sb="29" eb="30">
      <t>トウ</t>
    </rPh>
    <rPh sb="31" eb="32">
      <t>イロ</t>
    </rPh>
    <rPh sb="32" eb="33">
      <t>ツ</t>
    </rPh>
    <phoneticPr fontId="2"/>
  </si>
  <si>
    <t>　(1) 実施日が未定であっても、旅費額（見込額）を記入し、「年間旅費見込額」欄に反映させること。</t>
    <rPh sb="5" eb="8">
      <t>ジッシビ</t>
    </rPh>
    <rPh sb="9" eb="11">
      <t>ミテイ</t>
    </rPh>
    <rPh sb="33" eb="35">
      <t>リョヒ</t>
    </rPh>
    <rPh sb="35" eb="38">
      <t>ミコミガク</t>
    </rPh>
    <phoneticPr fontId="2"/>
  </si>
  <si>
    <t>　(3) 該当月の合計旅費額を、「当月旅費額」欄に記入すること。</t>
    <rPh sb="5" eb="7">
      <t>ガイトウ</t>
    </rPh>
    <rPh sb="7" eb="8">
      <t>ツキ</t>
    </rPh>
    <rPh sb="9" eb="11">
      <t>ゴウケイ</t>
    </rPh>
    <rPh sb="11" eb="13">
      <t>リョヒ</t>
    </rPh>
    <rPh sb="13" eb="14">
      <t>ガク</t>
    </rPh>
    <rPh sb="17" eb="19">
      <t>トウゲツ</t>
    </rPh>
    <rPh sb="19" eb="21">
      <t>リョヒ</t>
    </rPh>
    <rPh sb="21" eb="22">
      <t>ガク</t>
    </rPh>
    <rPh sb="23" eb="24">
      <t>ラン</t>
    </rPh>
    <rPh sb="25" eb="27">
      <t>キニュウ</t>
    </rPh>
    <phoneticPr fontId="2"/>
  </si>
  <si>
    <t>６　年間旅費見込額合計</t>
    <rPh sb="2" eb="4">
      <t>ネンカン</t>
    </rPh>
    <rPh sb="4" eb="6">
      <t>リョヒ</t>
    </rPh>
    <rPh sb="6" eb="9">
      <t>ミコミガク</t>
    </rPh>
    <rPh sb="9" eb="11">
      <t>ゴウケイ</t>
    </rPh>
    <phoneticPr fontId="2"/>
  </si>
  <si>
    <t>　(1) 会場が決定している研修は旅費見込額を記入し、変更があった場合は修正すること。又、「６ 年間旅費見込額合計」欄に反映させること。</t>
    <rPh sb="5" eb="7">
      <t>カイジョウ</t>
    </rPh>
    <rPh sb="8" eb="10">
      <t>ケッテイ</t>
    </rPh>
    <rPh sb="14" eb="16">
      <t>ケンシュウ</t>
    </rPh>
    <rPh sb="17" eb="19">
      <t>リョヒ</t>
    </rPh>
    <rPh sb="19" eb="21">
      <t>ミコミ</t>
    </rPh>
    <rPh sb="21" eb="22">
      <t>ガク</t>
    </rPh>
    <rPh sb="23" eb="25">
      <t>キニュウ</t>
    </rPh>
    <rPh sb="27" eb="29">
      <t>ヘンコウ</t>
    </rPh>
    <rPh sb="33" eb="35">
      <t>バアイ</t>
    </rPh>
    <rPh sb="36" eb="38">
      <t>シュウセイ</t>
    </rPh>
    <rPh sb="43" eb="44">
      <t>マタ</t>
    </rPh>
    <rPh sb="48" eb="50">
      <t>ネンカン</t>
    </rPh>
    <rPh sb="50" eb="52">
      <t>リョヒ</t>
    </rPh>
    <rPh sb="52" eb="55">
      <t>ミコミガク</t>
    </rPh>
    <rPh sb="55" eb="57">
      <t>ゴウケイ</t>
    </rPh>
    <rPh sb="58" eb="59">
      <t>ラン</t>
    </rPh>
    <rPh sb="60" eb="62">
      <t>ハンエイ</t>
    </rPh>
    <phoneticPr fontId="2"/>
  </si>
  <si>
    <t xml:space="preserve">学野　一郎…4/25　転居のため通勤認定距離変更
居住地：岩出市、認定距離：３．５km　に変更
教育　正夫…4/5　教職基礎研修①　体調不良により欠席
</t>
    <phoneticPr fontId="2"/>
  </si>
  <si>
    <t>　(5) 全ての研修等について完了した月の翌月分以降の提出は不要。</t>
    <phoneticPr fontId="2"/>
  </si>
  <si>
    <t>　(5) 全ての研修等について完了した月の翌月分以降の提出は不要。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</si>
</sst>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m&quot;月&quot;d&quot;日&quot;;@"/>
    <numFmt numFmtId="180" formatCode="0_);[Red]\(0\)"/>
    <numFmt numFmtId="181" formatCode="_ * #,##0.0_ ;_ * \-#,##0.0_ ;_ * &quot;-&quot;?_ ;_ @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3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sz val="13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14"/>
      <color indexed="81"/>
      <name val="Meiryo UI"/>
      <family val="3"/>
      <charset val="128"/>
    </font>
    <font>
      <sz val="24"/>
      <name val="Meiryo UI"/>
      <family val="3"/>
      <charset val="128"/>
    </font>
    <font>
      <b/>
      <sz val="18"/>
      <name val="Meiryo UI"/>
      <family val="3"/>
      <charset val="128"/>
    </font>
    <font>
      <sz val="15"/>
      <name val="Meiryo UI"/>
      <family val="3"/>
      <charset val="128"/>
    </font>
    <font>
      <sz val="26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27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179" fontId="8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180" fontId="8" fillId="0" borderId="3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Protection="1">
      <alignment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quotePrefix="1" applyFont="1" applyAlignment="1" applyProtection="1">
      <alignment horizontal="right"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15" fillId="0" borderId="6" xfId="0" applyNumberFormat="1" applyFont="1" applyBorder="1" applyAlignment="1" applyProtection="1">
      <alignment horizontal="center" vertical="center" shrinkToFit="1"/>
      <protection locked="0"/>
    </xf>
    <xf numFmtId="179" fontId="16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quotePrefix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176" fontId="20" fillId="0" borderId="0" xfId="0" applyNumberFormat="1" applyFont="1" applyAlignment="1" applyProtection="1">
      <alignment vertical="center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176" fontId="20" fillId="0" borderId="0" xfId="0" applyNumberFormat="1" applyFont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Protection="1">
      <alignment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4" fillId="0" borderId="62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vertical="center" wrapText="1"/>
      <protection locked="0"/>
    </xf>
    <xf numFmtId="176" fontId="6" fillId="0" borderId="73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Protection="1">
      <alignment vertical="center"/>
      <protection locked="0"/>
    </xf>
    <xf numFmtId="176" fontId="6" fillId="0" borderId="79" xfId="0" applyNumberFormat="1" applyFont="1" applyBorder="1" applyAlignment="1" applyProtection="1">
      <alignment horizontal="center" vertical="center"/>
      <protection locked="0"/>
    </xf>
    <xf numFmtId="176" fontId="6" fillId="0" borderId="60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104" xfId="0" applyNumberFormat="1" applyFont="1" applyBorder="1" applyAlignment="1" applyProtection="1">
      <alignment horizontal="center" vertical="center"/>
      <protection locked="0"/>
    </xf>
    <xf numFmtId="176" fontId="6" fillId="0" borderId="106" xfId="0" applyNumberFormat="1" applyFont="1" applyBorder="1" applyAlignment="1" applyProtection="1">
      <alignment horizontal="center" vertical="center"/>
      <protection locked="0"/>
    </xf>
    <xf numFmtId="176" fontId="6" fillId="0" borderId="87" xfId="0" applyNumberFormat="1" applyFont="1" applyBorder="1" applyAlignment="1" applyProtection="1">
      <alignment horizontal="center" vertical="center"/>
      <protection locked="0"/>
    </xf>
    <xf numFmtId="176" fontId="6" fillId="0" borderId="56" xfId="0" applyNumberFormat="1" applyFont="1" applyBorder="1" applyAlignment="1" applyProtection="1">
      <alignment horizontal="center" vertical="center" shrinkToFit="1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9" fillId="0" borderId="0" xfId="0" applyNumberFormat="1" applyFont="1" applyFill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176" fontId="8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6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76" fontId="11" fillId="0" borderId="0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 shrinkToFit="1"/>
      <protection locked="0"/>
    </xf>
    <xf numFmtId="180" fontId="8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Protection="1">
      <alignment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6" fillId="0" borderId="104" xfId="0" applyNumberFormat="1" applyFont="1" applyBorder="1" applyAlignment="1" applyProtection="1">
      <alignment horizontal="center" vertical="center" shrinkToFit="1"/>
      <protection locked="0"/>
    </xf>
    <xf numFmtId="176" fontId="6" fillId="0" borderId="10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6" fillId="0" borderId="0" xfId="0" applyFont="1" applyBorder="1" applyAlignment="1" applyProtection="1">
      <alignment vertical="center"/>
      <protection locked="0"/>
    </xf>
    <xf numFmtId="18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41" fontId="6" fillId="0" borderId="0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top" shrinkToFit="1"/>
      <protection locked="0"/>
    </xf>
    <xf numFmtId="0" fontId="26" fillId="0" borderId="0" xfId="0" applyFont="1" applyAlignment="1">
      <alignment horizontal="left" vertical="center"/>
    </xf>
    <xf numFmtId="0" fontId="26" fillId="0" borderId="0" xfId="0" applyFont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17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38" fontId="6" fillId="0" borderId="140" xfId="1" applyFont="1" applyFill="1" applyBorder="1" applyAlignment="1" applyProtection="1">
      <alignment horizontal="right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38" fontId="6" fillId="0" borderId="34" xfId="1" applyFont="1" applyFill="1" applyBorder="1" applyAlignment="1" applyProtection="1">
      <alignment horizontal="right" vertical="center" shrinkToFit="1"/>
      <protection locked="0"/>
    </xf>
    <xf numFmtId="38" fontId="6" fillId="0" borderId="35" xfId="1" applyFont="1" applyFill="1" applyBorder="1" applyAlignment="1" applyProtection="1">
      <alignment horizontal="right" vertical="center" shrinkToFit="1"/>
      <protection locked="0"/>
    </xf>
    <xf numFmtId="0" fontId="6" fillId="0" borderId="25" xfId="0" applyFont="1" applyFill="1" applyBorder="1" applyAlignment="1" applyProtection="1">
      <alignment horizontal="left" shrinkToFit="1"/>
      <protection locked="0"/>
    </xf>
    <xf numFmtId="0" fontId="6" fillId="0" borderId="26" xfId="0" applyFont="1" applyFill="1" applyBorder="1" applyAlignment="1" applyProtection="1">
      <alignment horizontal="left" shrinkToFit="1"/>
      <protection locked="0"/>
    </xf>
    <xf numFmtId="0" fontId="6" fillId="0" borderId="27" xfId="0" applyFont="1" applyFill="1" applyBorder="1" applyAlignment="1" applyProtection="1">
      <alignment horizontal="left" shrinkToFit="1"/>
      <protection locked="0"/>
    </xf>
    <xf numFmtId="17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6" fillId="2" borderId="30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38" fontId="6" fillId="0" borderId="132" xfId="1" applyFont="1" applyFill="1" applyBorder="1" applyAlignment="1" applyProtection="1">
      <alignment horizontal="right" vertical="center" shrinkToFit="1"/>
      <protection locked="0"/>
    </xf>
    <xf numFmtId="38" fontId="6" fillId="0" borderId="133" xfId="1" applyFont="1" applyFill="1" applyBorder="1" applyAlignment="1" applyProtection="1">
      <alignment horizontal="right" vertical="center" shrinkToFit="1"/>
      <protection locked="0"/>
    </xf>
    <xf numFmtId="179" fontId="6" fillId="2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0" borderId="57" xfId="1" applyFont="1" applyFill="1" applyBorder="1" applyAlignment="1" applyProtection="1">
      <alignment horizontal="right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38" fontId="6" fillId="2" borderId="2" xfId="1" applyFont="1" applyFill="1" applyBorder="1" applyAlignment="1" applyProtection="1">
      <alignment horizontal="right" vertical="center" shrinkToFit="1"/>
      <protection locked="0"/>
    </xf>
    <xf numFmtId="38" fontId="6" fillId="0" borderId="28" xfId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21" xfId="1" applyFont="1" applyFill="1" applyBorder="1" applyAlignment="1" applyProtection="1">
      <alignment horizontal="right" vertical="center" shrinkToFit="1"/>
      <protection locked="0"/>
    </xf>
    <xf numFmtId="38" fontId="6" fillId="0" borderId="110" xfId="1" applyFont="1" applyFill="1" applyBorder="1" applyAlignment="1" applyProtection="1">
      <alignment horizontal="right" vertical="center" shrinkToFit="1"/>
      <protection locked="0"/>
    </xf>
    <xf numFmtId="0" fontId="6" fillId="0" borderId="110" xfId="0" applyFont="1" applyBorder="1" applyAlignment="1" applyProtection="1">
      <alignment horizontal="right" vertical="center" shrinkToFit="1"/>
      <protection locked="0"/>
    </xf>
    <xf numFmtId="38" fontId="6" fillId="0" borderId="134" xfId="1" applyFont="1" applyFill="1" applyBorder="1" applyAlignment="1" applyProtection="1">
      <alignment horizontal="right" vertical="center" shrinkToFit="1"/>
      <protection locked="0"/>
    </xf>
    <xf numFmtId="38" fontId="6" fillId="0" borderId="135" xfId="1" applyFont="1" applyFill="1" applyBorder="1" applyAlignment="1" applyProtection="1">
      <alignment horizontal="right" vertical="center" shrinkToFit="1"/>
      <protection locked="0"/>
    </xf>
    <xf numFmtId="38" fontId="6" fillId="0" borderId="101" xfId="1" applyFont="1" applyFill="1" applyBorder="1" applyAlignment="1" applyProtection="1">
      <alignment horizontal="right" vertical="center" shrinkToFit="1"/>
      <protection locked="0"/>
    </xf>
    <xf numFmtId="38" fontId="6" fillId="0" borderId="102" xfId="1" applyFont="1" applyFill="1" applyBorder="1" applyAlignment="1" applyProtection="1">
      <alignment horizontal="right" vertical="center" shrinkToFit="1"/>
      <protection locked="0"/>
    </xf>
    <xf numFmtId="177" fontId="6" fillId="0" borderId="12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3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</xf>
    <xf numFmtId="176" fontId="6" fillId="0" borderId="4" xfId="0" applyNumberFormat="1" applyFont="1" applyFill="1" applyBorder="1" applyAlignment="1" applyProtection="1">
      <alignment horizontal="center" vertical="center" shrinkToFit="1"/>
    </xf>
    <xf numFmtId="177" fontId="6" fillId="0" borderId="127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2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12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124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1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179" fontId="6" fillId="0" borderId="28" xfId="0" applyNumberFormat="1" applyFont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Border="1" applyAlignment="1" applyProtection="1">
      <alignment horizontal="center" vertical="center" shrinkToFit="1"/>
      <protection locked="0"/>
    </xf>
    <xf numFmtId="17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 vertical="center" shrinkToFit="1"/>
      <protection locked="0"/>
    </xf>
    <xf numFmtId="177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30" xfId="0" applyNumberFormat="1" applyFont="1" applyBorder="1" applyAlignment="1" applyProtection="1">
      <alignment horizontal="center" vertical="center" shrinkToFit="1"/>
      <protection locked="0"/>
    </xf>
    <xf numFmtId="179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179" fontId="6" fillId="0" borderId="45" xfId="0" applyNumberFormat="1" applyFont="1" applyBorder="1" applyAlignment="1" applyProtection="1">
      <alignment horizontal="center" vertical="center" shrinkToFit="1"/>
      <protection locked="0"/>
    </xf>
    <xf numFmtId="179" fontId="6" fillId="0" borderId="141" xfId="0" applyNumberFormat="1" applyFont="1" applyBorder="1" applyAlignment="1" applyProtection="1">
      <alignment horizontal="center" vertical="center" shrinkToFit="1"/>
      <protection locked="0"/>
    </xf>
    <xf numFmtId="177" fontId="6" fillId="0" borderId="128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3" xfId="2" applyNumberFormat="1" applyFont="1" applyFill="1" applyBorder="1" applyAlignment="1" applyProtection="1">
      <alignment horizontal="center" vertical="center" shrinkToFit="1"/>
    </xf>
    <xf numFmtId="176" fontId="6" fillId="0" borderId="2" xfId="2" applyNumberFormat="1" applyFont="1" applyFill="1" applyBorder="1" applyAlignment="1" applyProtection="1">
      <alignment horizontal="center" vertical="center" shrinkToFit="1"/>
    </xf>
    <xf numFmtId="18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177" fontId="6" fillId="0" borderId="16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17" xfId="0" applyNumberFormat="1" applyFont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</xf>
    <xf numFmtId="176" fontId="6" fillId="0" borderId="110" xfId="0" applyNumberFormat="1" applyFont="1" applyFill="1" applyBorder="1" applyAlignment="1" applyProtection="1">
      <alignment horizontal="center" vertical="center" shrinkToFit="1"/>
    </xf>
    <xf numFmtId="177" fontId="6" fillId="0" borderId="12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</xf>
    <xf numFmtId="176" fontId="6" fillId="0" borderId="49" xfId="0" applyNumberFormat="1" applyFont="1" applyFill="1" applyBorder="1" applyAlignment="1" applyProtection="1">
      <alignment horizontal="center" vertical="center" shrinkToFit="1"/>
    </xf>
    <xf numFmtId="176" fontId="6" fillId="0" borderId="54" xfId="0" applyNumberFormat="1" applyFont="1" applyFill="1" applyBorder="1" applyAlignment="1" applyProtection="1">
      <alignment horizontal="center" vertical="center" shrinkToFit="1"/>
    </xf>
    <xf numFmtId="176" fontId="6" fillId="0" borderId="14" xfId="0" applyNumberFormat="1" applyFont="1" applyFill="1" applyBorder="1" applyAlignment="1" applyProtection="1">
      <alignment horizontal="center" vertical="center" shrinkToFit="1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3" xfId="0" applyNumberFormat="1" applyFont="1" applyFill="1" applyBorder="1" applyAlignment="1" applyProtection="1">
      <alignment horizontal="center" vertical="center" shrinkToFit="1"/>
    </xf>
    <xf numFmtId="176" fontId="6" fillId="0" borderId="51" xfId="0" applyNumberFormat="1" applyFont="1" applyFill="1" applyBorder="1" applyAlignment="1" applyProtection="1">
      <alignment horizontal="center" vertical="center" shrinkToFit="1"/>
    </xf>
    <xf numFmtId="0" fontId="6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176" fontId="6" fillId="0" borderId="13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1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66" xfId="0" applyNumberFormat="1" applyFont="1" applyFill="1" applyBorder="1" applyAlignment="1" applyProtection="1">
      <alignment horizontal="center" vertical="center" shrinkToFit="1"/>
    </xf>
    <xf numFmtId="41" fontId="3" fillId="0" borderId="67" xfId="0" applyNumberFormat="1" applyFont="1" applyFill="1" applyBorder="1" applyAlignment="1" applyProtection="1">
      <alignment horizontal="center" vertical="center" shrinkToFit="1"/>
    </xf>
    <xf numFmtId="41" fontId="3" fillId="0" borderId="101" xfId="0" applyNumberFormat="1" applyFont="1" applyFill="1" applyBorder="1" applyAlignment="1" applyProtection="1">
      <alignment horizontal="center" vertical="center" shrinkToFit="1"/>
    </xf>
    <xf numFmtId="41" fontId="3" fillId="0" borderId="102" xfId="0" applyNumberFormat="1" applyFont="1" applyFill="1" applyBorder="1" applyAlignment="1" applyProtection="1">
      <alignment horizontal="center" vertical="center" shrinkToFit="1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38" fontId="6" fillId="0" borderId="126" xfId="1" applyFont="1" applyFill="1" applyBorder="1" applyAlignment="1" applyProtection="1">
      <alignment horizontal="right" vertical="center" shrinkToFit="1"/>
      <protection locked="0"/>
    </xf>
    <xf numFmtId="176" fontId="6" fillId="0" borderId="3" xfId="0" applyNumberFormat="1" applyFont="1" applyFill="1" applyBorder="1" applyAlignment="1" applyProtection="1">
      <alignment horizontal="center" vertical="center" shrinkToFit="1"/>
    </xf>
    <xf numFmtId="176" fontId="6" fillId="0" borderId="68" xfId="0" applyNumberFormat="1" applyFont="1" applyFill="1" applyBorder="1" applyAlignment="1" applyProtection="1">
      <alignment horizontal="center" vertical="center" shrinkToFit="1"/>
    </xf>
    <xf numFmtId="179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179" fontId="6" fillId="0" borderId="29" xfId="0" applyNumberFormat="1" applyFont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6" fillId="0" borderId="44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NumberFormat="1" applyFont="1" applyBorder="1" applyAlignment="1" applyProtection="1">
      <alignment horizontal="center" vertical="center" shrinkToFit="1"/>
      <protection locked="0"/>
    </xf>
    <xf numFmtId="176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9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48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vertical="center" shrinkToFit="1"/>
      <protection locked="0"/>
    </xf>
    <xf numFmtId="0" fontId="6" fillId="2" borderId="46" xfId="0" applyFont="1" applyFill="1" applyBorder="1" applyAlignment="1" applyProtection="1">
      <alignment vertical="center" shrinkToFit="1"/>
      <protection locked="0"/>
    </xf>
    <xf numFmtId="177" fontId="6" fillId="2" borderId="142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143" xfId="0" applyFont="1" applyFill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vertical="center"/>
      <protection locked="0"/>
    </xf>
    <xf numFmtId="177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177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8" fillId="0" borderId="20" xfId="0" applyNumberFormat="1" applyFont="1" applyBorder="1" applyAlignment="1" applyProtection="1">
      <alignment horizontal="center" vertical="center" shrinkToFit="1"/>
      <protection locked="0"/>
    </xf>
    <xf numFmtId="176" fontId="6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28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31" xfId="0" applyFont="1" applyFill="1" applyBorder="1" applyAlignment="1" applyProtection="1">
      <alignment horizontal="right" vertical="center" shrinkToFi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27" fillId="0" borderId="29" xfId="0" applyNumberFormat="1" applyFont="1" applyBorder="1" applyAlignment="1" applyProtection="1">
      <alignment horizontal="center" vertical="center" shrinkToFit="1"/>
      <protection locked="0"/>
    </xf>
    <xf numFmtId="179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177" fontId="6" fillId="0" borderId="29" xfId="0" applyNumberFormat="1" applyFont="1" applyBorder="1" applyAlignment="1" applyProtection="1">
      <alignment horizontal="right" vertical="center" shrinkToFit="1"/>
      <protection locked="0"/>
    </xf>
    <xf numFmtId="0" fontId="6" fillId="0" borderId="43" xfId="0" applyFont="1" applyBorder="1" applyAlignment="1" applyProtection="1">
      <alignment horizontal="right" vertical="center" shrinkToFit="1"/>
      <protection locked="0"/>
    </xf>
    <xf numFmtId="177" fontId="6" fillId="0" borderId="138" xfId="0" applyNumberFormat="1" applyFont="1" applyBorder="1" applyAlignment="1" applyProtection="1">
      <alignment horizontal="right" vertical="center" shrinkToFit="1"/>
      <protection locked="0"/>
    </xf>
    <xf numFmtId="177" fontId="6" fillId="0" borderId="139" xfId="0" applyNumberFormat="1" applyFont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178" fontId="6" fillId="0" borderId="58" xfId="0" applyNumberFormat="1" applyFont="1" applyFill="1" applyBorder="1" applyAlignment="1" applyProtection="1">
      <alignment horizontal="center" vertical="center"/>
      <protection locked="0"/>
    </xf>
    <xf numFmtId="178" fontId="6" fillId="0" borderId="34" xfId="0" applyNumberFormat="1" applyFont="1" applyFill="1" applyBorder="1" applyAlignment="1" applyProtection="1">
      <alignment horizontal="center" vertical="center"/>
      <protection locked="0"/>
    </xf>
    <xf numFmtId="178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20" fillId="2" borderId="59" xfId="0" applyFont="1" applyFill="1" applyBorder="1" applyAlignment="1" applyProtection="1">
      <alignment horizontal="center" vertical="center"/>
      <protection locked="0"/>
    </xf>
    <xf numFmtId="0" fontId="20" fillId="2" borderId="129" xfId="0" applyFont="1" applyFill="1" applyBorder="1" applyAlignment="1" applyProtection="1">
      <alignment horizontal="center" vertical="center"/>
      <protection locked="0"/>
    </xf>
    <xf numFmtId="38" fontId="20" fillId="2" borderId="129" xfId="1" applyFont="1" applyFill="1" applyBorder="1" applyAlignment="1" applyProtection="1">
      <alignment horizontal="center" vertical="center"/>
      <protection locked="0"/>
    </xf>
    <xf numFmtId="38" fontId="20" fillId="2" borderId="130" xfId="1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</xf>
    <xf numFmtId="177" fontId="6" fillId="2" borderId="45" xfId="0" applyNumberFormat="1" applyFont="1" applyFill="1" applyBorder="1" applyAlignment="1" applyProtection="1">
      <alignment horizontal="right" vertical="center" shrinkToFit="1"/>
    </xf>
    <xf numFmtId="0" fontId="6" fillId="2" borderId="2" xfId="0" applyFont="1" applyFill="1" applyBorder="1" applyAlignment="1" applyProtection="1">
      <alignment horizontal="right" vertical="center" shrinkToFit="1"/>
    </xf>
    <xf numFmtId="177" fontId="6" fillId="0" borderId="28" xfId="0" applyNumberFormat="1" applyFont="1" applyFill="1" applyBorder="1" applyAlignment="1" applyProtection="1">
      <alignment horizontal="right" vertical="center" shrinkToFit="1"/>
    </xf>
    <xf numFmtId="0" fontId="6" fillId="0" borderId="31" xfId="0" applyFont="1" applyBorder="1" applyAlignment="1" applyProtection="1">
      <alignment horizontal="right" vertical="center" shrinkToFit="1"/>
    </xf>
    <xf numFmtId="49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9" xfId="0" applyNumberFormat="1" applyFont="1" applyFill="1" applyBorder="1" applyAlignment="1" applyProtection="1">
      <alignment horizontal="right" vertical="center" shrinkToFit="1"/>
    </xf>
    <xf numFmtId="177" fontId="6" fillId="2" borderId="44" xfId="0" applyNumberFormat="1" applyFont="1" applyFill="1" applyBorder="1" applyAlignment="1" applyProtection="1">
      <alignment horizontal="right" vertical="center" shrinkToFit="1"/>
    </xf>
    <xf numFmtId="0" fontId="6" fillId="2" borderId="5" xfId="0" applyFont="1" applyFill="1" applyBorder="1" applyAlignment="1" applyProtection="1">
      <alignment horizontal="right" vertical="center" shrinkToFit="1"/>
    </xf>
    <xf numFmtId="177" fontId="6" fillId="0" borderId="29" xfId="0" applyNumberFormat="1" applyFont="1" applyFill="1" applyBorder="1" applyAlignment="1" applyProtection="1">
      <alignment horizontal="right" vertical="center" shrinkToFit="1"/>
    </xf>
    <xf numFmtId="0" fontId="6" fillId="0" borderId="43" xfId="0" applyFont="1" applyBorder="1" applyAlignment="1" applyProtection="1">
      <alignment horizontal="right" vertical="center" shrinkToFit="1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6" fillId="0" borderId="108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179" fontId="27" fillId="0" borderId="30" xfId="0" applyNumberFormat="1" applyFont="1" applyBorder="1" applyAlignment="1" applyProtection="1">
      <alignment horizontal="center" vertical="center" shrinkToFit="1"/>
      <protection locked="0"/>
    </xf>
    <xf numFmtId="179" fontId="27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177" fontId="6" fillId="0" borderId="136" xfId="0" applyNumberFormat="1" applyFont="1" applyBorder="1" applyAlignment="1" applyProtection="1">
      <alignment horizontal="right" vertical="center" shrinkToFit="1"/>
      <protection locked="0"/>
    </xf>
    <xf numFmtId="0" fontId="6" fillId="0" borderId="137" xfId="0" applyFont="1" applyBorder="1" applyAlignment="1" applyProtection="1">
      <alignment horizontal="right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0" xfId="0" applyNumberFormat="1" applyFont="1" applyBorder="1" applyAlignment="1" applyProtection="1">
      <alignment horizontal="center" vertical="center" shrinkToFit="1"/>
      <protection locked="0"/>
    </xf>
    <xf numFmtId="179" fontId="11" fillId="0" borderId="20" xfId="0" applyNumberFormat="1" applyFont="1" applyBorder="1" applyAlignment="1" applyProtection="1">
      <alignment horizontal="center" vertical="center" shrinkToFit="1"/>
      <protection locked="0"/>
    </xf>
    <xf numFmtId="179" fontId="6" fillId="2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0" xfId="0" applyNumberFormat="1" applyFont="1" applyFill="1" applyBorder="1" applyAlignment="1">
      <alignment horizontal="right" vertical="center" shrinkToFit="1"/>
    </xf>
    <xf numFmtId="176" fontId="6" fillId="2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81" xfId="0" applyFont="1" applyFill="1" applyBorder="1" applyAlignment="1">
      <alignment horizontal="right" vertical="center" shrinkToFit="1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6" fontId="6" fillId="0" borderId="41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72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179" fontId="6" fillId="2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3" xfId="0" applyNumberFormat="1" applyFont="1" applyFill="1" applyBorder="1" applyAlignment="1">
      <alignment horizontal="right" vertical="center" shrinkToFit="1"/>
    </xf>
    <xf numFmtId="176" fontId="6" fillId="2" borderId="76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77" xfId="0" applyFont="1" applyFill="1" applyBorder="1" applyAlignment="1">
      <alignment horizontal="right" vertical="center" shrinkToFit="1"/>
    </xf>
    <xf numFmtId="179" fontId="6" fillId="2" borderId="78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76" xfId="0" applyNumberFormat="1" applyFont="1" applyFill="1" applyBorder="1" applyAlignment="1">
      <alignment horizontal="right" vertical="center" shrinkToFit="1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9" fontId="6" fillId="0" borderId="63" xfId="0" applyNumberFormat="1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>
      <alignment horizontal="right" vertical="center" shrinkToFit="1"/>
    </xf>
    <xf numFmtId="176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>
      <alignment horizontal="right" vertical="center" shrinkToFit="1"/>
    </xf>
    <xf numFmtId="179" fontId="6" fillId="2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4" xfId="0" applyNumberFormat="1" applyFont="1" applyFill="1" applyBorder="1" applyAlignment="1">
      <alignment horizontal="right" vertical="center" shrinkToFit="1"/>
    </xf>
    <xf numFmtId="176" fontId="6" fillId="2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2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65" xfId="0" applyFont="1" applyFill="1" applyBorder="1" applyAlignment="1">
      <alignment horizontal="right" vertical="center" shrinkToFit="1"/>
    </xf>
    <xf numFmtId="176" fontId="20" fillId="0" borderId="20" xfId="0" applyNumberFormat="1" applyFont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45" xfId="0" applyNumberFormat="1" applyFont="1" applyBorder="1" applyAlignment="1" applyProtection="1">
      <alignment horizontal="center" vertical="center"/>
      <protection locked="0"/>
    </xf>
    <xf numFmtId="176" fontId="6" fillId="0" borderId="31" xfId="0" applyNumberFormat="1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176" fontId="6" fillId="0" borderId="54" xfId="0" applyNumberFormat="1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179" fontId="6" fillId="0" borderId="103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>
      <alignment horizontal="right" vertical="center" shrinkToFit="1"/>
    </xf>
    <xf numFmtId="176" fontId="6" fillId="0" borderId="89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>
      <alignment horizontal="right" vertical="center" shrinkToFit="1"/>
    </xf>
    <xf numFmtId="176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>
      <alignment horizontal="right" vertical="center" shrinkToFit="1"/>
    </xf>
    <xf numFmtId="179" fontId="6" fillId="0" borderId="90" xfId="0" applyNumberFormat="1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>
      <alignment horizontal="right" vertical="center" shrinkToFit="1"/>
    </xf>
    <xf numFmtId="176" fontId="6" fillId="0" borderId="113" xfId="0" applyNumberFormat="1" applyFont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Border="1" applyAlignment="1" applyProtection="1">
      <alignment horizontal="right" vertical="center" shrinkToFit="1"/>
      <protection locked="0"/>
    </xf>
    <xf numFmtId="176" fontId="6" fillId="0" borderId="88" xfId="0" applyNumberFormat="1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>
      <alignment horizontal="right" vertical="center" shrinkToFit="1"/>
    </xf>
    <xf numFmtId="179" fontId="6" fillId="0" borderId="92" xfId="0" applyNumberFormat="1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>
      <alignment horizontal="right" vertical="center" shrinkToFit="1"/>
    </xf>
    <xf numFmtId="176" fontId="6" fillId="0" borderId="111" xfId="0" applyNumberFormat="1" applyFont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>
      <alignment horizontal="right" vertical="center" shrinkToFit="1"/>
    </xf>
    <xf numFmtId="176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>
      <alignment horizontal="right" vertical="center" shrinkToFit="1"/>
    </xf>
    <xf numFmtId="179" fontId="6" fillId="0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Fill="1" applyBorder="1" applyAlignment="1">
      <alignment horizontal="right" vertical="center" shrinkToFit="1"/>
    </xf>
    <xf numFmtId="176" fontId="6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1" xfId="0" applyFont="1" applyFill="1" applyBorder="1" applyAlignment="1">
      <alignment horizontal="right" vertical="center" shrinkToFit="1"/>
    </xf>
    <xf numFmtId="179" fontId="6" fillId="0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Fill="1" applyBorder="1" applyAlignment="1">
      <alignment horizontal="right" vertical="center" shrinkToFit="1"/>
    </xf>
    <xf numFmtId="179" fontId="6" fillId="0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Fill="1" applyBorder="1" applyAlignment="1">
      <alignment horizontal="right" vertical="center" shrinkToFit="1"/>
    </xf>
    <xf numFmtId="176" fontId="6" fillId="0" borderId="7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5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05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Fill="1" applyBorder="1" applyAlignment="1">
      <alignment horizontal="right" vertical="center" shrinkToFit="1"/>
    </xf>
    <xf numFmtId="176" fontId="6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97" xfId="0" applyFont="1" applyFill="1" applyBorder="1" applyAlignment="1">
      <alignment horizontal="right" vertical="center" shrinkToFit="1"/>
    </xf>
    <xf numFmtId="176" fontId="6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5" xfId="0" applyFont="1" applyFill="1" applyBorder="1" applyAlignment="1">
      <alignment horizontal="right" vertical="center" shrinkToFit="1"/>
    </xf>
    <xf numFmtId="176" fontId="6" fillId="0" borderId="53" xfId="0" applyNumberFormat="1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179" fontId="6" fillId="0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Fill="1" applyBorder="1" applyAlignment="1">
      <alignment horizontal="right" vertical="center" shrinkToFit="1"/>
    </xf>
    <xf numFmtId="176" fontId="6" fillId="0" borderId="11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2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>
      <alignment horizontal="right" vertical="center" shrinkToFit="1"/>
    </xf>
    <xf numFmtId="179" fontId="6" fillId="0" borderId="105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>
      <alignment horizontal="right" vertical="center" shrinkToFit="1"/>
    </xf>
    <xf numFmtId="176" fontId="6" fillId="0" borderId="116" xfId="0" applyNumberFormat="1" applyFont="1" applyBorder="1" applyAlignment="1" applyProtection="1">
      <alignment horizontal="right" vertical="center" shrinkToFit="1"/>
      <protection locked="0"/>
    </xf>
    <xf numFmtId="176" fontId="6" fillId="0" borderId="117" xfId="0" applyNumberFormat="1" applyFont="1" applyBorder="1" applyAlignment="1" applyProtection="1">
      <alignment horizontal="right" vertical="center" shrinkToFit="1"/>
      <protection locked="0"/>
    </xf>
    <xf numFmtId="176" fontId="6" fillId="0" borderId="70" xfId="0" applyNumberFormat="1" applyFont="1" applyBorder="1" applyAlignment="1" applyProtection="1">
      <alignment horizontal="right" vertical="center" shrinkToFit="1"/>
      <protection locked="0"/>
    </xf>
    <xf numFmtId="176" fontId="6" fillId="0" borderId="118" xfId="0" applyNumberFormat="1" applyFont="1" applyBorder="1" applyAlignment="1" applyProtection="1">
      <alignment horizontal="right" vertical="center" shrinkToFit="1"/>
      <protection locked="0"/>
    </xf>
    <xf numFmtId="179" fontId="6" fillId="0" borderId="119" xfId="0" applyNumberFormat="1" applyFont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Border="1" applyAlignment="1" applyProtection="1">
      <alignment horizontal="right" vertical="center" shrinkToFit="1"/>
      <protection locked="0"/>
    </xf>
    <xf numFmtId="176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>
      <alignment horizontal="right" vertical="center" shrinkToFit="1"/>
    </xf>
    <xf numFmtId="179" fontId="6" fillId="0" borderId="91" xfId="0" applyNumberFormat="1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>
      <alignment horizontal="right" vertical="center" shrinkToFit="1"/>
    </xf>
    <xf numFmtId="176" fontId="6" fillId="0" borderId="23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176" fontId="6" fillId="0" borderId="75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176" fontId="12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38" fontId="3" fillId="2" borderId="48" xfId="1" applyFont="1" applyFill="1" applyBorder="1" applyAlignment="1" applyProtection="1">
      <alignment horizontal="right" vertical="center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1" fontId="3" fillId="0" borderId="16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vertical="center"/>
    </xf>
    <xf numFmtId="176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41" fontId="6" fillId="0" borderId="64" xfId="0" applyNumberFormat="1" applyFont="1" applyBorder="1" applyAlignment="1" applyProtection="1">
      <alignment horizontal="right" vertical="center" shrinkToFit="1"/>
    </xf>
    <xf numFmtId="41" fontId="6" fillId="0" borderId="102" xfId="0" applyNumberFormat="1" applyFont="1" applyBorder="1" applyAlignment="1" applyProtection="1">
      <alignment horizontal="right" vertical="center" shrinkToFit="1"/>
    </xf>
    <xf numFmtId="176" fontId="6" fillId="0" borderId="100" xfId="0" applyNumberFormat="1" applyFont="1" applyBorder="1" applyAlignment="1" applyProtection="1">
      <alignment horizontal="center" vertical="center" shrinkToFit="1"/>
      <protection locked="0"/>
    </xf>
    <xf numFmtId="0" fontId="6" fillId="0" borderId="101" xfId="0" applyFont="1" applyBorder="1" applyAlignment="1" applyProtection="1">
      <alignment horizontal="center" vertical="center" shrinkToFit="1"/>
      <protection locked="0"/>
    </xf>
    <xf numFmtId="41" fontId="6" fillId="0" borderId="65" xfId="0" applyNumberFormat="1" applyFont="1" applyBorder="1" applyAlignment="1" applyProtection="1">
      <alignment horizontal="right" vertical="center" shrinkToFit="1"/>
    </xf>
    <xf numFmtId="176" fontId="6" fillId="0" borderId="68" xfId="0" applyNumberFormat="1" applyFont="1" applyBorder="1" applyAlignment="1" applyProtection="1">
      <alignment horizontal="center" vertical="center" shrinkToFit="1"/>
      <protection locked="0"/>
    </xf>
    <xf numFmtId="179" fontId="6" fillId="0" borderId="15" xfId="0" applyNumberFormat="1" applyFont="1" applyBorder="1" applyAlignment="1" applyProtection="1">
      <alignment horizontal="right" vertical="center" shrinkToFit="1"/>
      <protection locked="0"/>
    </xf>
    <xf numFmtId="179" fontId="6" fillId="0" borderId="46" xfId="0" applyNumberFormat="1" applyFont="1" applyBorder="1" applyAlignment="1" applyProtection="1">
      <alignment horizontal="right" vertical="center" shrinkToFit="1"/>
      <protection locked="0"/>
    </xf>
    <xf numFmtId="176" fontId="6" fillId="0" borderId="48" xfId="0" applyNumberFormat="1" applyFont="1" applyBorder="1" applyAlignment="1" applyProtection="1">
      <alignment horizontal="right" vertical="center" shrinkToFit="1"/>
      <protection locked="0"/>
    </xf>
    <xf numFmtId="176" fontId="6" fillId="0" borderId="17" xfId="0" applyNumberFormat="1" applyFont="1" applyBorder="1" applyAlignment="1" applyProtection="1">
      <alignment horizontal="right" vertical="center" shrinkToFit="1"/>
      <protection locked="0"/>
    </xf>
    <xf numFmtId="179" fontId="6" fillId="0" borderId="100" xfId="0" applyNumberFormat="1" applyFont="1" applyBorder="1" applyAlignment="1" applyProtection="1">
      <alignment horizontal="right" vertical="center" shrinkToFit="1"/>
      <protection locked="0"/>
    </xf>
    <xf numFmtId="179" fontId="6" fillId="0" borderId="101" xfId="0" applyNumberFormat="1" applyFont="1" applyBorder="1" applyAlignment="1" applyProtection="1">
      <alignment horizontal="right" vertical="center" shrinkToFit="1"/>
      <protection locked="0"/>
    </xf>
    <xf numFmtId="176" fontId="6" fillId="0" borderId="101" xfId="0" applyNumberFormat="1" applyFont="1" applyBorder="1" applyAlignment="1" applyProtection="1">
      <alignment horizontal="right" vertical="center" shrinkToFit="1"/>
      <protection locked="0"/>
    </xf>
    <xf numFmtId="0" fontId="6" fillId="0" borderId="102" xfId="0" applyFont="1" applyBorder="1" applyAlignment="1" applyProtection="1">
      <alignment horizontal="right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5" xfId="0" applyFont="1" applyFill="1" applyBorder="1" applyAlignment="1" applyProtection="1">
      <alignment horizontal="left" shrinkToFit="1"/>
      <protection locked="0"/>
    </xf>
    <xf numFmtId="0" fontId="9" fillId="0" borderId="26" xfId="0" applyFont="1" applyFill="1" applyBorder="1" applyAlignment="1" applyProtection="1">
      <alignment horizontal="left" shrinkToFit="1"/>
      <protection locked="0"/>
    </xf>
    <xf numFmtId="0" fontId="9" fillId="0" borderId="27" xfId="0" applyFont="1" applyFill="1" applyBorder="1" applyAlignment="1" applyProtection="1">
      <alignment horizontal="left" shrinkToFit="1"/>
      <protection locked="0"/>
    </xf>
    <xf numFmtId="0" fontId="9" fillId="2" borderId="33" xfId="0" applyFont="1" applyFill="1" applyBorder="1" applyAlignment="1" applyProtection="1">
      <alignment horizontal="center" vertical="center" wrapText="1" shrinkToFi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17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56" fontId="9" fillId="2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4" xfId="0" applyFont="1" applyFill="1" applyBorder="1" applyAlignment="1" applyProtection="1">
      <alignment horizontal="center" vertical="center" wrapText="1" shrinkToFit="1"/>
      <protection locked="0"/>
    </xf>
    <xf numFmtId="56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38" fontId="20" fillId="2" borderId="15" xfId="1" applyFont="1" applyFill="1" applyBorder="1" applyAlignment="1" applyProtection="1">
      <alignment horizontal="center" vertical="center" wrapText="1" shrinkToFit="1"/>
      <protection locked="0"/>
    </xf>
    <xf numFmtId="38" fontId="20" fillId="2" borderId="16" xfId="1" applyFont="1" applyFill="1" applyBorder="1" applyAlignment="1" applyProtection="1">
      <alignment horizontal="center" vertical="center" wrapText="1" shrinkToFit="1"/>
      <protection locked="0"/>
    </xf>
    <xf numFmtId="38" fontId="20" fillId="2" borderId="46" xfId="1" applyFont="1" applyFill="1" applyBorder="1" applyAlignment="1" applyProtection="1">
      <alignment horizontal="center" vertical="center" wrapText="1" shrinkToFit="1"/>
      <protection locked="0"/>
    </xf>
    <xf numFmtId="38" fontId="20" fillId="2" borderId="48" xfId="1" applyFont="1" applyFill="1" applyBorder="1" applyAlignment="1" applyProtection="1">
      <alignment horizontal="center" vertical="center" shrinkToFit="1"/>
      <protection locked="0"/>
    </xf>
    <xf numFmtId="38" fontId="20" fillId="2" borderId="16" xfId="1" applyFont="1" applyFill="1" applyBorder="1" applyAlignment="1" applyProtection="1">
      <alignment horizontal="center" vertical="center" shrinkToFit="1"/>
      <protection locked="0"/>
    </xf>
    <xf numFmtId="38" fontId="20" fillId="2" borderId="17" xfId="1" applyFont="1" applyFill="1" applyBorder="1" applyAlignment="1" applyProtection="1">
      <alignment horizontal="center" vertical="center" shrinkToFit="1"/>
      <protection locked="0"/>
    </xf>
    <xf numFmtId="41" fontId="20" fillId="0" borderId="15" xfId="0" applyNumberFormat="1" applyFont="1" applyFill="1" applyBorder="1" applyAlignment="1" applyProtection="1">
      <alignment horizontal="right" vertical="center" shrinkToFit="1"/>
    </xf>
    <xf numFmtId="41" fontId="20" fillId="0" borderId="16" xfId="0" applyNumberFormat="1" applyFont="1" applyFill="1" applyBorder="1" applyAlignment="1" applyProtection="1">
      <alignment horizontal="right" vertical="center" shrinkToFit="1"/>
    </xf>
    <xf numFmtId="41" fontId="20" fillId="0" borderId="17" xfId="0" applyNumberFormat="1" applyFont="1" applyFill="1" applyBorder="1" applyAlignment="1" applyProtection="1">
      <alignment horizontal="right" vertical="center" shrinkToFit="1"/>
    </xf>
    <xf numFmtId="180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176" fontId="2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56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38" fontId="20" fillId="0" borderId="15" xfId="1" applyFont="1" applyFill="1" applyBorder="1" applyAlignment="1" applyProtection="1">
      <alignment horizontal="center" vertical="center" shrinkToFit="1"/>
      <protection locked="0"/>
    </xf>
    <xf numFmtId="38" fontId="20" fillId="0" borderId="16" xfId="1" applyFont="1" applyFill="1" applyBorder="1" applyAlignment="1" applyProtection="1">
      <alignment horizontal="center" vertical="center" shrinkToFit="1"/>
      <protection locked="0"/>
    </xf>
    <xf numFmtId="38" fontId="20" fillId="0" borderId="46" xfId="1" applyFont="1" applyFill="1" applyBorder="1" applyAlignment="1" applyProtection="1">
      <alignment horizontal="center" vertical="center" shrinkToFit="1"/>
      <protection locked="0"/>
    </xf>
    <xf numFmtId="38" fontId="20" fillId="0" borderId="48" xfId="1" applyFont="1" applyFill="1" applyBorder="1" applyAlignment="1" applyProtection="1">
      <alignment horizontal="center" vertical="center" shrinkToFit="1"/>
      <protection locked="0"/>
    </xf>
    <xf numFmtId="38" fontId="20" fillId="0" borderId="17" xfId="1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wrapText="1" shrinkToFit="1"/>
      <protection locked="0"/>
    </xf>
    <xf numFmtId="0" fontId="9" fillId="0" borderId="45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wrapText="1" shrinkToFit="1"/>
      <protection locked="0"/>
    </xf>
    <xf numFmtId="56" fontId="9" fillId="0" borderId="36" xfId="0" applyNumberFormat="1" applyFont="1" applyBorder="1" applyAlignment="1" applyProtection="1">
      <alignment horizontal="center" vertical="center" shrinkToFit="1"/>
      <protection locked="0"/>
    </xf>
    <xf numFmtId="56" fontId="9" fillId="0" borderId="41" xfId="0" applyNumberFormat="1" applyFont="1" applyBorder="1" applyAlignment="1" applyProtection="1">
      <alignment horizontal="center" vertical="center" shrinkToFit="1"/>
      <protection locked="0"/>
    </xf>
    <xf numFmtId="56" fontId="9" fillId="0" borderId="4" xfId="0" applyNumberFormat="1" applyFont="1" applyBorder="1" applyAlignment="1" applyProtection="1">
      <alignment horizontal="center" vertical="center" shrinkToFit="1"/>
      <protection locked="0"/>
    </xf>
    <xf numFmtId="56" fontId="9" fillId="0" borderId="30" xfId="0" applyNumberFormat="1" applyFont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8" fontId="9" fillId="0" borderId="15" xfId="0" applyNumberFormat="1" applyFont="1" applyFill="1" applyBorder="1" applyAlignment="1" applyProtection="1">
      <alignment horizontal="center" vertical="center"/>
      <protection locked="0"/>
    </xf>
    <xf numFmtId="178" fontId="9" fillId="0" borderId="16" xfId="0" applyNumberFormat="1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Fill="1" applyBorder="1" applyAlignment="1" applyProtection="1">
      <alignment horizontal="center" vertical="center"/>
      <protection locked="0"/>
    </xf>
    <xf numFmtId="180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19" xfId="0" applyNumberFormat="1" applyFont="1" applyFill="1" applyBorder="1" applyAlignment="1" applyProtection="1">
      <alignment horizontal="right" vertical="center" shrinkToFit="1"/>
    </xf>
    <xf numFmtId="41" fontId="3" fillId="0" borderId="20" xfId="0" applyNumberFormat="1" applyFont="1" applyFill="1" applyBorder="1" applyAlignment="1" applyProtection="1">
      <alignment horizontal="right" vertical="center" shrinkToFit="1"/>
    </xf>
    <xf numFmtId="41" fontId="3" fillId="0" borderId="21" xfId="0" applyNumberFormat="1" applyFont="1" applyFill="1" applyBorder="1" applyAlignment="1" applyProtection="1">
      <alignment horizontal="right" vertical="center" shrinkToFit="1"/>
    </xf>
    <xf numFmtId="41" fontId="3" fillId="0" borderId="23" xfId="0" applyNumberFormat="1" applyFont="1" applyFill="1" applyBorder="1" applyAlignment="1" applyProtection="1">
      <alignment horizontal="right" vertical="center" shrinkToFit="1"/>
    </xf>
    <xf numFmtId="41" fontId="3" fillId="0" borderId="6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</xf>
    <xf numFmtId="180" fontId="9" fillId="0" borderId="19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1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2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6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4" xfId="0" applyNumberFormat="1" applyFont="1" applyFill="1" applyBorder="1" applyAlignment="1" applyProtection="1">
      <alignment horizontal="left" vertical="top" shrinkToFit="1"/>
      <protection locked="0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8" fontId="3" fillId="2" borderId="16" xfId="0" applyNumberFormat="1" applyFont="1" applyFill="1" applyBorder="1" applyAlignment="1" applyProtection="1">
      <alignment horizontal="center" vertical="center"/>
      <protection locked="0"/>
    </xf>
    <xf numFmtId="178" fontId="3" fillId="2" borderId="17" xfId="0" applyNumberFormat="1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2" borderId="16" xfId="0" applyNumberFormat="1" applyFont="1" applyFill="1" applyBorder="1" applyAlignment="1" applyProtection="1">
      <alignment horizontal="center" vertical="center"/>
      <protection locked="0"/>
    </xf>
    <xf numFmtId="177" fontId="3" fillId="2" borderId="17" xfId="0" applyNumberFormat="1" applyFont="1" applyFill="1" applyBorder="1" applyAlignment="1" applyProtection="1">
      <alignment horizontal="center" vertical="center"/>
      <protection locked="0"/>
    </xf>
    <xf numFmtId="17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56" fontId="9" fillId="0" borderId="11" xfId="0" applyNumberFormat="1" applyFont="1" applyBorder="1" applyAlignment="1" applyProtection="1">
      <alignment horizontal="center" vertical="center" shrinkToFit="1"/>
      <protection locked="0"/>
    </xf>
    <xf numFmtId="56" fontId="9" fillId="0" borderId="18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129" xfId="0" applyFont="1" applyFill="1" applyBorder="1" applyAlignment="1" applyProtection="1">
      <alignment horizontal="center" vertical="center" shrinkToFit="1"/>
      <protection locked="0"/>
    </xf>
    <xf numFmtId="0" fontId="9" fillId="2" borderId="129" xfId="0" applyFont="1" applyFill="1" applyBorder="1" applyAlignment="1" applyProtection="1">
      <alignment horizontal="center" vertical="center" shrinkToFit="1"/>
      <protection locked="0"/>
    </xf>
    <xf numFmtId="0" fontId="9" fillId="2" borderId="130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176" fontId="20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wrapText="1" shrinkToFit="1"/>
      <protection locked="0"/>
    </xf>
    <xf numFmtId="0" fontId="20" fillId="0" borderId="16" xfId="0" applyFont="1" applyBorder="1" applyAlignment="1" applyProtection="1">
      <alignment horizontal="center" vertical="center" wrapText="1" shrinkToFit="1"/>
      <protection locked="0"/>
    </xf>
    <xf numFmtId="0" fontId="20" fillId="0" borderId="46" xfId="0" applyFont="1" applyBorder="1" applyAlignment="1" applyProtection="1">
      <alignment horizontal="center" vertical="center" wrapText="1" shrinkToFit="1"/>
      <protection locked="0"/>
    </xf>
    <xf numFmtId="180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0" xfId="0" applyFont="1" applyFill="1" applyBorder="1" applyAlignment="1" applyProtection="1">
      <alignment horizontal="center" vertical="center" shrinkToFit="1"/>
      <protection locked="0"/>
    </xf>
    <xf numFmtId="176" fontId="20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38" fontId="20" fillId="0" borderId="15" xfId="1" applyFont="1" applyBorder="1" applyAlignment="1" applyProtection="1">
      <alignment horizontal="center" vertical="center" wrapText="1" shrinkToFit="1"/>
      <protection locked="0"/>
    </xf>
    <xf numFmtId="38" fontId="20" fillId="0" borderId="16" xfId="1" applyFont="1" applyBorder="1" applyAlignment="1" applyProtection="1">
      <alignment horizontal="center" vertical="center" wrapText="1" shrinkToFit="1"/>
      <protection locked="0"/>
    </xf>
    <xf numFmtId="38" fontId="20" fillId="0" borderId="46" xfId="1" applyFont="1" applyBorder="1" applyAlignment="1" applyProtection="1">
      <alignment horizontal="center" vertical="center" wrapText="1" shrinkToFit="1"/>
      <protection locked="0"/>
    </xf>
    <xf numFmtId="0" fontId="9" fillId="0" borderId="34" xfId="0" applyFont="1" applyBorder="1" applyAlignment="1" applyProtection="1">
      <alignment horizontal="center" vertical="center" wrapText="1" shrinkToFit="1"/>
      <protection locked="0"/>
    </xf>
    <xf numFmtId="0" fontId="9" fillId="0" borderId="35" xfId="0" applyFont="1" applyBorder="1" applyAlignment="1" applyProtection="1">
      <alignment horizontal="center" vertical="center" wrapText="1" shrinkToFit="1"/>
      <protection locked="0"/>
    </xf>
    <xf numFmtId="56" fontId="9" fillId="0" borderId="57" xfId="0" applyNumberFormat="1" applyFont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180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177" fontId="3" fillId="2" borderId="23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177" fontId="3" fillId="2" borderId="24" xfId="0" applyNumberFormat="1" applyFont="1" applyFill="1" applyBorder="1" applyAlignment="1" applyProtection="1">
      <alignment horizontal="center" vertical="center"/>
      <protection locked="0"/>
    </xf>
    <xf numFmtId="38" fontId="20" fillId="0" borderId="7" xfId="1" applyFont="1" applyFill="1" applyBorder="1" applyAlignment="1" applyProtection="1">
      <alignment horizontal="center" vertical="center" shrinkToFit="1"/>
      <protection locked="0"/>
    </xf>
    <xf numFmtId="38" fontId="20" fillId="0" borderId="8" xfId="1" applyFont="1" applyFill="1" applyBorder="1" applyAlignment="1" applyProtection="1">
      <alignment horizontal="center" vertical="center" shrinkToFit="1"/>
      <protection locked="0"/>
    </xf>
    <xf numFmtId="38" fontId="20" fillId="0" borderId="9" xfId="1" applyFont="1" applyFill="1" applyBorder="1" applyAlignment="1" applyProtection="1">
      <alignment horizontal="center" vertical="center" shrinkToFit="1"/>
      <protection locked="0"/>
    </xf>
    <xf numFmtId="38" fontId="6" fillId="0" borderId="32" xfId="1" applyFont="1" applyFill="1" applyBorder="1" applyAlignment="1" applyProtection="1">
      <alignment horizontal="right" vertical="center" shrinkToFit="1"/>
      <protection locked="0"/>
    </xf>
    <xf numFmtId="0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43" xfId="0" applyFont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47" xfId="0" applyNumberFormat="1" applyFont="1" applyFill="1" applyBorder="1" applyAlignment="1" applyProtection="1">
      <alignment horizontal="right" vertical="center" shrinkToFit="1"/>
    </xf>
    <xf numFmtId="41" fontId="3" fillId="0" borderId="121" xfId="0" applyNumberFormat="1" applyFont="1" applyFill="1" applyBorder="1" applyAlignment="1" applyProtection="1">
      <alignment horizontal="right" vertical="center" shrinkToFit="1"/>
    </xf>
    <xf numFmtId="0" fontId="12" fillId="0" borderId="19" xfId="0" applyFont="1" applyFill="1" applyBorder="1" applyAlignment="1" applyProtection="1">
      <alignment horizontal="left" vertical="top"/>
      <protection locked="0"/>
    </xf>
    <xf numFmtId="0" fontId="12" fillId="0" borderId="20" xfId="0" applyFont="1" applyFill="1" applyBorder="1" applyAlignment="1" applyProtection="1">
      <alignment horizontal="left" vertical="top"/>
      <protection locked="0"/>
    </xf>
    <xf numFmtId="0" fontId="12" fillId="0" borderId="21" xfId="0" applyFont="1" applyFill="1" applyBorder="1" applyAlignment="1" applyProtection="1">
      <alignment horizontal="left" vertical="top"/>
      <protection locked="0"/>
    </xf>
    <xf numFmtId="0" fontId="12" fillId="0" borderId="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22" xfId="0" applyFont="1" applyFill="1" applyBorder="1" applyAlignment="1" applyProtection="1">
      <alignment horizontal="left" vertical="top"/>
      <protection locked="0"/>
    </xf>
    <xf numFmtId="0" fontId="12" fillId="0" borderId="23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24" xfId="0" applyFont="1" applyFill="1" applyBorder="1" applyAlignment="1" applyProtection="1">
      <alignment horizontal="left" vertical="top"/>
      <protection locked="0"/>
    </xf>
    <xf numFmtId="177" fontId="6" fillId="0" borderId="43" xfId="0" applyNumberFormat="1" applyFont="1" applyBorder="1" applyAlignment="1" applyProtection="1">
      <alignment horizontal="right" vertical="center" shrinkToFit="1"/>
      <protection locked="0"/>
    </xf>
    <xf numFmtId="177" fontId="6" fillId="0" borderId="28" xfId="0" applyNumberFormat="1" applyFont="1" applyBorder="1" applyAlignment="1" applyProtection="1">
      <alignment horizontal="right" vertical="center" shrinkToFit="1"/>
      <protection locked="0"/>
    </xf>
    <xf numFmtId="177" fontId="6" fillId="0" borderId="31" xfId="0" applyNumberFormat="1" applyFont="1" applyBorder="1" applyAlignment="1" applyProtection="1">
      <alignment horizontal="right" vertical="center" shrinkToFit="1"/>
      <protection locked="0"/>
    </xf>
    <xf numFmtId="177" fontId="6" fillId="0" borderId="48" xfId="0" applyNumberFormat="1" applyFont="1" applyFill="1" applyBorder="1" applyAlignment="1" applyProtection="1">
      <alignment horizontal="right" vertical="center" shrinkToFit="1"/>
    </xf>
    <xf numFmtId="177" fontId="6" fillId="0" borderId="16" xfId="0" applyNumberFormat="1" applyFont="1" applyFill="1" applyBorder="1" applyAlignment="1" applyProtection="1">
      <alignment horizontal="right" vertical="center" shrinkToFit="1"/>
    </xf>
    <xf numFmtId="177" fontId="6" fillId="0" borderId="46" xfId="0" applyNumberFormat="1" applyFont="1" applyFill="1" applyBorder="1" applyAlignment="1" applyProtection="1">
      <alignment horizontal="right" vertical="center" shrinkToFit="1"/>
    </xf>
    <xf numFmtId="49" fontId="6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38" fontId="6" fillId="0" borderId="31" xfId="1" applyFont="1" applyFill="1" applyBorder="1" applyAlignment="1" applyProtection="1">
      <alignment horizontal="right" vertical="center" shrinkToFit="1"/>
      <protection locked="0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7" fillId="0" borderId="4" xfId="0" applyFont="1" applyFill="1" applyBorder="1" applyAlignment="1" applyProtection="1">
      <alignment horizontal="center" vertical="center" shrinkToFit="1"/>
      <protection locked="0"/>
    </xf>
    <xf numFmtId="0" fontId="27" fillId="0" borderId="32" xfId="0" applyFont="1" applyFill="1" applyBorder="1" applyAlignment="1" applyProtection="1">
      <alignment horizontal="center" vertical="center" shrinkToFit="1"/>
      <protection locked="0"/>
    </xf>
    <xf numFmtId="179" fontId="27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56" fontId="27" fillId="0" borderId="30" xfId="0" applyNumberFormat="1" applyFont="1" applyFill="1" applyBorder="1" applyAlignment="1" applyProtection="1">
      <alignment horizontal="center" vertical="center" shrinkToFit="1"/>
      <protection locked="0"/>
    </xf>
    <xf numFmtId="56" fontId="27" fillId="0" borderId="4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9" xfId="0" applyFont="1" applyFill="1" applyBorder="1" applyAlignment="1" applyProtection="1">
      <alignment horizontal="center" vertical="center" shrinkToFit="1"/>
      <protection locked="0"/>
    </xf>
    <xf numFmtId="0" fontId="28" fillId="0" borderId="5" xfId="0" applyFont="1" applyFill="1" applyBorder="1" applyAlignment="1" applyProtection="1">
      <alignment horizontal="center" vertical="center" shrinkToFit="1"/>
      <protection locked="0"/>
    </xf>
    <xf numFmtId="0" fontId="27" fillId="0" borderId="29" xfId="0" applyFont="1" applyFill="1" applyBorder="1" applyAlignment="1" applyProtection="1">
      <alignment horizontal="center" vertical="center" shrinkToFit="1"/>
      <protection locked="0"/>
    </xf>
    <xf numFmtId="0" fontId="27" fillId="0" borderId="43" xfId="0" applyFont="1" applyFill="1" applyBorder="1" applyAlignment="1" applyProtection="1">
      <alignment horizontal="center" vertical="center" shrinkToFit="1"/>
      <protection locked="0"/>
    </xf>
    <xf numFmtId="0" fontId="27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38" fontId="6" fillId="0" borderId="138" xfId="1" applyFont="1" applyFill="1" applyBorder="1" applyAlignment="1" applyProtection="1">
      <alignment horizontal="right" vertical="center" shrinkToFit="1"/>
      <protection locked="0"/>
    </xf>
    <xf numFmtId="38" fontId="6" fillId="0" borderId="144" xfId="1" applyFont="1" applyFill="1" applyBorder="1" applyAlignment="1" applyProtection="1">
      <alignment horizontal="right"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1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3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22" xfId="0" applyFont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left" vertical="center" wrapText="1" shrinkToFit="1"/>
      <protection locked="0"/>
    </xf>
    <xf numFmtId="0" fontId="4" fillId="0" borderId="24" xfId="0" applyFont="1" applyBorder="1" applyAlignment="1" applyProtection="1">
      <alignment horizontal="left" vertical="center" wrapText="1" shrinkToFit="1"/>
      <protection locked="0"/>
    </xf>
    <xf numFmtId="0" fontId="6" fillId="0" borderId="47" xfId="0" applyFont="1" applyFill="1" applyBorder="1" applyAlignment="1" applyProtection="1">
      <alignment horizontal="center" vertical="center" shrinkToFit="1"/>
      <protection locked="0"/>
    </xf>
    <xf numFmtId="0" fontId="6" fillId="0" borderId="69" xfId="0" applyFont="1" applyFill="1" applyBorder="1" applyAlignment="1" applyProtection="1">
      <alignment horizontal="center" vertical="center" shrinkToFit="1"/>
      <protection locked="0"/>
    </xf>
    <xf numFmtId="0" fontId="6" fillId="0" borderId="121" xfId="0" applyFont="1" applyFill="1" applyBorder="1" applyAlignment="1" applyProtection="1">
      <alignment horizontal="center" vertical="center" shrinkToFit="1"/>
      <protection locked="0"/>
    </xf>
    <xf numFmtId="179" fontId="6" fillId="0" borderId="145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146" xfId="0" applyFont="1" applyBorder="1" applyAlignment="1" applyProtection="1">
      <alignment horizontal="center" vertical="center" shrinkToFit="1"/>
      <protection locked="0"/>
    </xf>
    <xf numFmtId="38" fontId="6" fillId="0" borderId="29" xfId="1" applyFont="1" applyFill="1" applyBorder="1" applyAlignment="1" applyProtection="1">
      <alignment horizontal="right" vertical="center" shrinkToFit="1"/>
      <protection locked="0"/>
    </xf>
    <xf numFmtId="38" fontId="6" fillId="0" borderId="43" xfId="1" applyFont="1" applyFill="1" applyBorder="1" applyAlignment="1" applyProtection="1">
      <alignment horizontal="right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5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38" fontId="6" fillId="0" borderId="5" xfId="1" applyFont="1" applyFill="1" applyBorder="1" applyAlignment="1" applyProtection="1">
      <alignment horizontal="right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141" xfId="0" applyFont="1" applyBorder="1" applyAlignment="1" applyProtection="1">
      <alignment horizontal="center" vertical="center" shrinkToFit="1"/>
      <protection locked="0"/>
    </xf>
    <xf numFmtId="38" fontId="6" fillId="0" borderId="136" xfId="1" applyFont="1" applyFill="1" applyBorder="1" applyAlignment="1" applyProtection="1">
      <alignment horizontal="right" vertical="center" shrinkToFit="1"/>
      <protection locked="0"/>
    </xf>
    <xf numFmtId="38" fontId="6" fillId="0" borderId="147" xfId="1" applyFont="1" applyFill="1" applyBorder="1" applyAlignment="1" applyProtection="1">
      <alignment horizontal="right" vertical="center" shrinkToFit="1"/>
      <protection locked="0"/>
    </xf>
    <xf numFmtId="0" fontId="6" fillId="0" borderId="145" xfId="0" applyFont="1" applyBorder="1" applyAlignment="1" applyProtection="1">
      <alignment horizontal="center" vertical="center" shrinkToFit="1"/>
      <protection locked="0"/>
    </xf>
    <xf numFmtId="0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 vertical="center" shrinkToFit="1"/>
    </xf>
    <xf numFmtId="177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6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8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43" xfId="0" applyNumberFormat="1" applyFont="1" applyFill="1" applyBorder="1" applyAlignment="1" applyProtection="1">
      <alignment horizontal="right" vertical="center" shrinkToFit="1"/>
      <protection locked="0"/>
    </xf>
    <xf numFmtId="179" fontId="27" fillId="0" borderId="28" xfId="0" applyNumberFormat="1" applyFont="1" applyBorder="1" applyAlignment="1" applyProtection="1">
      <alignment horizontal="center" vertical="center" shrinkToFit="1"/>
      <protection locked="0"/>
    </xf>
    <xf numFmtId="179" fontId="27" fillId="0" borderId="2" xfId="0" applyNumberFormat="1" applyFont="1" applyBorder="1" applyAlignment="1" applyProtection="1">
      <alignment horizontal="center" vertical="center" shrinkToFit="1"/>
      <protection locked="0"/>
    </xf>
    <xf numFmtId="177" fontId="6" fillId="0" borderId="137" xfId="0" applyNumberFormat="1" applyFont="1" applyBorder="1" applyAlignment="1" applyProtection="1">
      <alignment horizontal="right" vertical="center" shrinkToFit="1"/>
      <protection locked="0"/>
    </xf>
    <xf numFmtId="177" fontId="6" fillId="0" borderId="17" xfId="0" applyNumberFormat="1" applyFont="1" applyFill="1" applyBorder="1" applyAlignment="1" applyProtection="1">
      <alignment horizontal="right" vertical="center" shrinkToFit="1"/>
    </xf>
    <xf numFmtId="176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179" fontId="27" fillId="0" borderId="48" xfId="0" applyNumberFormat="1" applyFont="1" applyBorder="1" applyAlignment="1" applyProtection="1">
      <alignment horizontal="center" vertical="center" shrinkToFit="1"/>
      <protection locked="0"/>
    </xf>
    <xf numFmtId="179" fontId="27" fillId="0" borderId="46" xfId="0" applyNumberFormat="1" applyFont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142" xfId="0" applyNumberFormat="1" applyFont="1" applyBorder="1" applyAlignment="1" applyProtection="1">
      <alignment horizontal="right" vertical="center" shrinkToFit="1"/>
      <protection locked="0"/>
    </xf>
    <xf numFmtId="177" fontId="6" fillId="0" borderId="143" xfId="0" applyNumberFormat="1" applyFont="1" applyBorder="1" applyAlignment="1" applyProtection="1">
      <alignment horizontal="right" vertical="center" shrinkToFit="1"/>
      <protection locked="0"/>
    </xf>
    <xf numFmtId="0" fontId="27" fillId="0" borderId="48" xfId="0" applyFont="1" applyBorder="1" applyAlignment="1" applyProtection="1">
      <alignment horizontal="center" vertical="center" shrinkToFit="1"/>
      <protection locked="0"/>
    </xf>
    <xf numFmtId="0" fontId="27" fillId="0" borderId="46" xfId="0" applyFont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38" fontId="3" fillId="0" borderId="48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38" fontId="3" fillId="0" borderId="17" xfId="1" applyFont="1" applyBorder="1" applyAlignment="1" applyProtection="1">
      <alignment horizontal="right" vertical="center"/>
      <protection locked="0"/>
    </xf>
    <xf numFmtId="41" fontId="6" fillId="0" borderId="66" xfId="0" applyNumberFormat="1" applyFont="1" applyBorder="1" applyAlignment="1" applyProtection="1">
      <alignment horizontal="right" vertical="center" shrinkToFit="1"/>
    </xf>
    <xf numFmtId="41" fontId="6" fillId="0" borderId="9" xfId="0" applyNumberFormat="1" applyFont="1" applyBorder="1" applyAlignment="1" applyProtection="1">
      <alignment horizontal="right" vertical="center" shrinkToFit="1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41" fontId="6" fillId="0" borderId="67" xfId="0" applyNumberFormat="1" applyFont="1" applyBorder="1" applyAlignment="1" applyProtection="1">
      <alignment horizontal="right" vertical="center" shrinkToFit="1"/>
    </xf>
    <xf numFmtId="176" fontId="6" fillId="0" borderId="15" xfId="0" applyNumberFormat="1" applyFont="1" applyBorder="1" applyAlignment="1" applyProtection="1">
      <alignment vertical="center"/>
      <protection locked="0"/>
    </xf>
    <xf numFmtId="179" fontId="6" fillId="0" borderId="7" xfId="0" applyNumberFormat="1" applyFont="1" applyBorder="1" applyAlignment="1" applyProtection="1">
      <alignment horizontal="right" vertical="center" shrinkToFit="1"/>
      <protection locked="0"/>
    </xf>
    <xf numFmtId="179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 applyProtection="1">
      <alignment horizontal="right" vertical="center" shrinkToFit="1"/>
      <protection locked="0"/>
    </xf>
    <xf numFmtId="179" fontId="6" fillId="0" borderId="68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 applyProtection="1">
      <alignment horizontal="right" vertical="center" shrinkToFit="1"/>
      <protection locked="0"/>
    </xf>
    <xf numFmtId="179" fontId="6" fillId="0" borderId="78" xfId="0" applyNumberFormat="1" applyFont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Border="1" applyAlignment="1" applyProtection="1">
      <alignment horizontal="right" vertical="center" shrinkToFit="1"/>
      <protection locked="0"/>
    </xf>
    <xf numFmtId="176" fontId="6" fillId="0" borderId="76" xfId="0" applyNumberFormat="1" applyFont="1" applyBorder="1" applyAlignment="1" applyProtection="1">
      <alignment horizontal="right" vertical="center" shrinkToFit="1"/>
      <protection locked="0"/>
    </xf>
    <xf numFmtId="0" fontId="6" fillId="0" borderId="77" xfId="0" applyFont="1" applyBorder="1" applyAlignment="1" applyProtection="1">
      <alignment horizontal="right" vertical="center" shrinkToFit="1"/>
      <protection locked="0"/>
    </xf>
    <xf numFmtId="176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178" fontId="3" fillId="0" borderId="15" xfId="0" applyNumberFormat="1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17" xfId="0" applyNumberFormat="1" applyFont="1" applyFill="1" applyBorder="1" applyAlignment="1" applyProtection="1">
      <alignment horizontal="center" vertical="center"/>
      <protection locked="0"/>
    </xf>
    <xf numFmtId="177" fontId="3" fillId="0" borderId="23" xfId="0" applyNumberFormat="1" applyFont="1" applyFill="1" applyBorder="1" applyAlignment="1" applyProtection="1">
      <alignment horizontal="center" vertical="center"/>
      <protection locked="0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24" xfId="0" applyNumberFormat="1" applyFont="1" applyFill="1" applyBorder="1" applyAlignment="1" applyProtection="1">
      <alignment horizontal="center" vertical="center"/>
      <protection locked="0"/>
    </xf>
    <xf numFmtId="41" fontId="3" fillId="0" borderId="15" xfId="0" applyNumberFormat="1" applyFont="1" applyFill="1" applyBorder="1" applyAlignment="1" applyProtection="1">
      <alignment horizontal="right" vertical="center" shrinkToFit="1"/>
    </xf>
    <xf numFmtId="41" fontId="3" fillId="0" borderId="16" xfId="0" applyNumberFormat="1" applyFont="1" applyFill="1" applyBorder="1" applyAlignment="1" applyProtection="1">
      <alignment horizontal="right" vertical="center" shrinkToFit="1"/>
    </xf>
    <xf numFmtId="41" fontId="3" fillId="0" borderId="17" xfId="0" applyNumberFormat="1" applyFont="1" applyFill="1" applyBorder="1" applyAlignment="1" applyProtection="1">
      <alignment horizontal="right" vertical="center" shrinkToFit="1"/>
    </xf>
    <xf numFmtId="0" fontId="9" fillId="0" borderId="20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176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180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33625" y="1734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29EE404-5EA6-4112-8AD8-22857593F07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01A3DD3-5711-4F7C-9B84-BCE00301334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9CA7DE0-6D22-4C1E-8092-4AA08F9112A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9D4289B-EB42-4A91-BC43-13559DE8C2E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CCA65B2-961B-4F6D-9CE3-0B2188A6BE09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BAED663-6F0B-44F6-BAE2-538FD0B9562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294DEA0-7E81-4D7E-A2FD-7A48738D705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EAAA830-B3EE-4DEE-A4EF-32E2655734C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C8870EB-18F2-41C2-881D-4DB7D93DEB1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F4CF0B6-FFC1-411B-88DA-9EE8F6CE8EB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8B0AD04-074B-4290-9242-E18D7C06497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0282ED9-658D-4664-919E-252B5CDEE12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C65789E-237C-4DBA-A159-EF0344C115A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BBAE7EE-B43E-4F6C-861F-EE7ED94E5EE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43AA170-44D3-4C20-A0C6-46F8A75D78F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DAC4DE1-2F7E-4CCA-A4B3-15A73B1B9AE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AA9CC96-0F8F-45B9-9811-54A9D0C77852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724BB67-00FA-4DE3-9457-D2B6FAFC02E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962D9F5-942F-4080-A408-4AF3C8F45A7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03FBA5-A2B8-4EF3-A6C5-4C41EE22F9A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5ADD22F-D9AF-4A66-8474-B5222420819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A7FE985-A376-48FA-90DF-544F5FA31A8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97D08BB-929D-473D-B127-FC05A3624B94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56E9B02-0795-467D-93F1-AE5F20AEB12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447CAB7-E319-415D-807B-2BCC6FC3276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E2E84ED1-E767-480C-82B8-1928216CFE0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FC6A23A-5005-4194-8F2D-050282BC617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7114B9C-CF70-4800-B816-B1DDC068BD04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1B12F74-220C-4F06-9EC4-72B857D3BBC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4480788-DA03-424C-B6F9-F84F7657FD9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028EFD5-3118-46C4-B995-B42C6538791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D2F8C10-4183-49B6-823D-4A490D8F3A8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988E293-FF75-458E-9051-17868EE94F8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5F56C42-85FC-4E56-8377-9EB739B49B7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A2E0AA6-2BFC-46E5-A534-3DD5D07F042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E73BB4A8-B729-4BD2-8247-8E2A7F844F8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8F1116F-3CB8-4C60-82E7-A3D1535E75B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E28FDCBE-6A85-465B-8AA3-4B029C41F23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6679E03-8E80-4539-BF8E-27F9AC0736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13736D0-9814-44A7-8A25-92DDD08AC2B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2BE2473C-782F-4B7E-8517-B79C8831A73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0223DD0-93C9-4086-BF62-BB7D90B6B34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D8C81D01-9075-4CB4-B5A3-5C8DEBAF820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22AD725C-BA45-4B5C-94DE-53DBA3A1062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5B4DF57-A0D5-43C5-890E-210ED8D1023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5AEE449-A6D5-4472-A2BF-EF39C1CF0D0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D09B8C1-E4BD-4F6B-99E8-37F2AD682F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45EA150A-9675-4FA1-ABAD-25E9BD8C799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9B7B2CC9-9002-465C-AA31-F742BCAB187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49089112-0A47-4CFC-8063-11F10683C39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9EAB14F-0446-4D77-9E38-332590AF906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A2256C32-79FD-42FD-9DBF-1BE7160F7F6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2460EA16-F3DF-42EC-87F9-41D50A4962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EA90EF3A-4755-4B0D-83D8-8794257FFE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D57422BA-52EB-4FD7-BE80-FC5B3CCA0A6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12C4C940-748C-4B1D-9B5F-C269A9DE37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9332BA28-3CC5-4267-9581-6C61268BC1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75AE782B-CF4A-4AE9-B499-2E72405EB0A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995AC0D1-1796-4F77-B1E1-590D918FB11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A99A32F7-E7FA-45EA-B269-42E80E797E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92FB1C31-045C-481B-BD0A-5B615617B6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39C953E3-EEA8-44A0-99D1-A0B8FE521E0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552455ED-A3E2-4E57-985A-45B7B42E913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6B1460D6-9E08-43E0-B214-368A2647E3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2FFE3300-E208-4CE5-AC74-04107CC425A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57A19E5D-6FF5-4159-8105-B01C998AE58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9185677-34AE-48B8-B852-9650DDD612C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5062B4B5-578A-4740-8D32-1E2B06914C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CD08C245-0FDB-47FD-8911-ED14309CC0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9DB4E0F-0E4B-40F6-BC29-5FA4D04924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57F0FD3F-0211-4964-B517-CB7CDA144C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DF0D6B95-F15D-4358-9388-A3FBE798D1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5BD4F428-7F35-41C7-A2FE-A1109ABA16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38F2B303-C6A7-497E-AF96-95B074FD0FF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41E5FB7D-3009-4434-AD77-112D119FA0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0A8693F-3871-4C43-8A5C-966044986F5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F3755C5F-1232-46D3-959E-AD77437710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F9341A22-F4CE-4F46-8B45-0A63C511BCC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49B70C59-511A-457E-A42C-668FD0CEBF1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5BB6B3B-5156-4891-94DF-D66445C82EE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7FB3F52A-EBDC-47D1-B78E-F234CF1D77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7C88D7A1-0B18-4DDC-A933-CE361930789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8C7B1F5D-F076-4999-AD54-B2DA7B3C1DC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AA140E32-9042-4B4E-AFBC-70114B6A4F2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A87F66E0-F538-4A5C-90ED-77B0DBFF3AA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C28F306A-25B4-4A78-B8B3-2C6F694BAC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23399823-9C25-4853-9BC1-C92EDE369AA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18C2D6C0-E6A1-4863-8FE4-F85F95BC3F5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35776B76-0086-4CBD-BED1-BC8F587DEAD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66AC1715-D495-475F-BF5E-71588692CDC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1273BAE1-8F91-4808-AEC3-07814E578AE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B1BFBEB8-6B89-464B-A16F-93108120F6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2DF06544-20BD-497D-B782-1149E6FCB9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857F24B1-59F4-4603-84E7-30891EC29FE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F8FC3E20-4EFE-4C88-B690-85284CBF74D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F6AF1914-3CF2-4177-AAF7-A8E765F1B15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6A8F3B03-5AB5-41ED-98BE-5B58F9719A8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24C62618-4D52-4D70-BD30-472DF9349C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9914E4AD-E9B6-4677-B832-BAACCDF8E1B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C122C95E-C822-4F1A-B8AC-CB8FFD8730C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67E054FE-1DA2-4E32-B4CF-99756CAC945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C55E577B-3F5D-40A3-85E0-0129AC4201C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94866A15-0F76-4DEE-84A7-52A971F3B3D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6C485422-6073-49F8-8F37-230A1EC537A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86309BF2-0DE0-46DD-ABCA-9C5009B530D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42DBBAA9-C32D-4D83-A508-4F8E21A26C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2854830E-02EE-4DDC-9325-56208762417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58C8083D-2318-4416-80C9-9EA8B46906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58BD714A-6807-475B-A287-44CACACF8DA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C506CEC1-522B-4046-AC09-46801C6228E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338CFF07-FA45-45F7-ADFF-8B2BA0D4A4E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9C62E1EA-9083-40B0-9FB7-85C554796B2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E8F745C9-A25A-4AED-B370-3FBF3C8903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61A510-86CA-48B7-85A1-1DED01833CA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97F0AC7B-F252-42B1-8C71-E7815921897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3315A6AF-447F-4D9C-BA99-0B3B6346069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3A056F63-DFB0-4AA3-BFAC-9B5937BC9B3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9FEA70C3-046B-4F90-852B-CA7FCCD769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7E1FEC61-67FB-4BCA-A686-8E3952B4F73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9DA3EFC4-F28E-4B61-8218-46B22884A8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D4F7CCD4-C0F0-4324-BA5A-CECE8E7476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A6F1430-B03B-4EFC-9AB7-78580A8F650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1A2CC7C6-0908-4CC7-B50E-E63F4BA2C7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16AFFE8D-5C9E-4F83-ADCF-C68668BCC96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CFDC234A-67EE-4103-8224-AA5BE40C361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8DD06959-ABB5-4969-A9E0-F796AF2B523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846FC816-C39D-4D62-83B9-597F2DD0D4F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9E898ECB-7D24-4E93-9E79-D224CED3835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F4585B9B-F43A-4CD9-BE8E-B9932F54DDE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44EF3F4D-1E6F-429B-BD12-21BFDB6D911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D16F9A8C-0AC4-4792-AE9B-AA30B9DA844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DB7C6848-4E6F-4C77-B6A3-99DC6B97FF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20A1EFF4-9DFD-4C48-BC33-636908ABE63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5BAC6BC5-B816-495C-9F5D-5CA40F8AE1C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BF1B5AE6-DB5D-4F8C-B467-61A7883011E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3A048854-67AD-454D-80CC-00E64D01FC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E3C8D89-5DEC-44FD-A313-AD2D505CA8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FB04C6A6-4126-4648-B40E-AB247F8BBB5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D3E347FD-D26C-4675-B331-8F06991627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403E538-5F12-446C-9C79-C57EDCD2359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2526B96C-C59F-47D1-8EC4-5E12A80E0E1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4F2DBE1F-3A62-4936-A176-C7BD5C3891F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9251812F-4BC1-48AB-B20F-5264114CE84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AD3EA554-00A2-441C-B77B-E5F0C8CE039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90AF57CD-80FA-4EDB-BFD3-6EBD41EDC15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16F3F1AF-0D0B-48C0-8BD8-18B4845BFA9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F75F1A72-1444-46D3-B85D-C4E5799F37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8F811AE8-EC75-48CB-9A44-2E5406B5921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530C6DDE-D619-4473-9394-336D397BC2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3D2B6130-5F92-408A-AF7D-0C904D8122F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6C0CB0A8-1B82-4BF0-949C-D1C4BE62609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15BC5B1D-093E-4637-BA5E-879EB9D1B70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44DCE911-DBD5-4523-AB6A-49B375AA070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9B75D1BF-CE44-4DFA-81D8-63C3317C4B7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41744694-AE27-47CC-B8CA-F1D1B45F6E4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D05C98D0-FEB6-47BB-8E33-581C18504FF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B2BB1A6B-2DC8-40E5-ADF7-A5F36580825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556017A3-6BFD-485C-908C-11FAC00E18B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71554BD0-F118-48CC-AEE2-05C52896295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B1181E49-1BDC-46A1-A56A-AE77E1A872D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51DA7013-EDF6-407C-87C7-04F5DD54C84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B8AA3762-F952-449B-B387-FEEE64DC51F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67BCFB17-1CDB-4E31-98A8-3CD268A0B3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D38D9E24-0418-4DD0-A6C2-977C753712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2C9BF424-6AE9-4E6B-B84F-DE4F1ECA3F8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DBDFB6C6-7F5B-479D-9635-B4944E48D0E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DDA4763C-8D81-4232-96ED-8266D6995C5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9CA15E68-0123-4930-ABE9-8FF305AB58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BC42A159-53CD-4B42-8B76-DB09AF6930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635C8ABF-7BCF-4CEC-BEFA-F35A88E6E56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20599631-5F45-489D-A880-4F047AAC3DE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444FAC4F-104C-47D5-B3C7-88E48504AA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87ACD036-B293-4370-9D30-35FCF89E10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972ACD38-4F4B-4FE7-A3AF-377FABDAA8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DC081576-9671-4836-98B2-3D184F206A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74C0A4A0-8DA1-47B8-AE98-EC355F1875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EEB22DE5-9E7B-4D49-BD82-30669888008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AB33B085-F39D-4D6D-81B2-06D84E7D5F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1A601288-9708-4A3B-A620-55E7430CA42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35BBB370-9860-4C8E-A94D-3B598636F36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6FBCA74C-2CEF-4D1D-9C5F-505846D87F1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CB317B1D-B15D-4833-A11B-F726F7EBBD6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22BE07FD-C0F8-4F4A-BA0F-4682E0322BA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DA80FF57-09EC-4FA6-B14C-D238067D5E6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CFBF55BB-C3CC-43BC-BACF-3CE361729FC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8E287C51-C3A3-4AD6-893F-CC6830C8399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93CCD145-FF68-439B-AB06-DF7A2A68D78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08ACB3CD-D0DA-4451-BF2E-0B5ECA19968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E319DDD2-A74E-47A7-9930-8F470CEFB65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F143EA58-0852-49EF-9335-B9A4E7E172D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14431685-4C53-471F-A0CE-1A053166743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A1290C7C-6EF1-4441-9124-D4AAA993F5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F37C5156-69EF-4983-AB6D-9B1D71A8D34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D2310E88-D385-42F7-A771-920ADA55BF8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11604727-92D7-41BB-A722-FFF6120A911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117C7BB7-0DE2-4D6E-99F9-19239B5925C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C92238DB-6F01-4DCD-BB02-BDAE97DCD26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313247E8-D038-4605-85B3-E5664E9749A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7655A0DB-BA7B-4AC2-9770-BF57682D7AF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4795A65A-4C14-42DA-B134-2FE321367EB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6CA06268-4FCC-4804-8016-B46BD5F01F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9F56CD85-3B3A-4932-83DD-8040B5E1DFC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08F343BD-2189-420A-B3EE-288A4F8924E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40FBBF6B-881C-43BF-91D5-6E254C933A0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3A3F5F22-70F6-4EB4-951D-F6EAB975A05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8ACC10A3-7014-4DD5-8019-B5C5B1B40E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4D7F035B-E2F6-4EBD-87F2-AB797734C51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22A5E690-193D-4490-9C19-65D2C17AB8A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4EF1CE03-9368-4A21-ABD7-FE2C535053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ED785CDC-84A0-477E-8583-E1475F4FA8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A72F6E57-15A8-4BA0-A420-DECC1D3478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EC885C1B-053D-4344-B027-A2F8094A4F0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36823F13-DD26-4F5A-A82C-DF3FCBB722C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05E962B3-6CC4-451E-BD32-CFEBDE816B4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434A944E-D29A-4E1B-890D-F674BE9BFD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A497052E-3B3A-48C3-9D04-94505CA8C75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1A068A31-8D09-4C63-BE34-A705D321D74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A5EC6056-9878-4C84-8BBC-F4234FD7DC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2B47129F-3B5A-474E-9EE1-DF044D9429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58979542-1480-4A26-9320-10596DA9C6E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760624C1-AB7D-471D-A04D-B3310B7EEE1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6A1300B7-A9F3-465D-977A-627E8FC1EE4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AD14007C-2EA2-47E1-9699-944126E2459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F74585E8-EF0C-45A7-961F-82E3238402A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11FAA7BA-87C5-4FFA-843F-FB3185CB4A4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372F4FD1-4783-4EF0-B2B0-A7C9205AAA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C484971D-485C-4170-A4CB-0FABB3AF97B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53E6E955-40F4-4D58-83A0-956ADC9C20B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3C3B0164-72B5-4E9C-8F05-7255C18BBD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93E9620F-2D6E-46A9-B263-A4F24C255BA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2E783757-DE3B-4601-BF23-28A26AFE16A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1623E248-D00F-44C6-9480-C5159207A1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D77C6C80-1342-4DAC-9DF2-4E0F163AB42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307785DA-1FBF-444F-A8D3-40668DF527A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2A66C989-A9AD-44B8-A1AD-BB9875998FF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45107630-BC8D-4687-805C-A0D0CB85D28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A97F31CB-97CE-4ECA-9AA1-0A70165519D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DA262D62-66EC-4902-A655-E5B41700E0A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DDB7FC4D-B665-415C-BA1E-EE30388C42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10F2E563-F64F-40DA-850C-6B07541EE70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60687E55-469B-4147-928B-AD5114A8C3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AC58500F-6FD1-4B4D-9C73-D821C15C8F8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DD5AC8B7-029E-4D7D-BB5B-D823A8796FE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B45CDB7F-D019-46D1-A8B7-86D39521B9B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CABEABCC-D637-41C5-B792-20B7982315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EE635E18-70DA-4933-A1C8-92F7600A9B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2630C52A-ADAA-495A-990D-AC49A684959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27D1F557-A66C-477F-8507-A8DC6FB9C01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9985D9B0-7B14-4719-8AC1-C18B9D29EA6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59CD2BA9-79BF-444D-B9F7-CAA9C7255C6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8F165AA0-E618-478B-9FBC-186145F00DF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834CFAD9-E0CF-47C0-AE45-A393FEB8759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9D93F8F2-A26F-4838-A74A-CE7F89290B2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1549EFC7-9DEB-4DBC-9256-2935E58F4D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D33C06A9-6C11-45B0-A0CB-4191AF6D705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E6780131-1227-4099-97AD-A46B1140569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4DE68381-A091-4E54-AA69-82C67FEE4E9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30BD180A-CD79-446F-975F-3055C897532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F04B41A0-9545-45E6-8394-04FB74131B0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A8B5D76C-4936-44FF-8349-E1C5C646174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0D1D37A4-3E2C-4F59-B667-D9CC4E4F949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77B15B80-A401-4FE8-9226-7E068D531B6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A987A671-563C-4FE5-A034-C34D9C9AC12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1D494F72-456C-48AD-AB49-025B6515CA4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E8D06F9F-5F71-41D1-9278-D45B23895D1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218202BB-5DC4-41E2-8A3D-8710C729A34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0B3C589F-A157-4BF1-8AAE-F381B0D40C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32099A67-1C43-4250-92EB-21842D2C10E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8DD89631-02B6-4D0E-8A8A-B355B738092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6378214A-5A6E-443A-AA43-C7B2743215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EE5AAF4B-33B7-44EB-B9CE-E436445FB8A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1B91435B-3811-46E2-85BF-8A96DC306A1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2D0B5558-9CFF-4A3A-B874-438E319C585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36228EAE-3929-4EB5-9DC9-27D143DA793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48C0E68C-29A0-4880-A79E-0F54BA6E121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F925BB9C-A5D8-426B-B931-41D34482CA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2E341730-3D48-41F7-88B9-AED2E334F0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39807D9F-4464-4D1E-B497-079DFF9F04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D442B157-AA32-47B0-AA49-6433A3D32E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1BD987C7-9508-45B8-A48F-5B866398273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A6D1F6D4-1983-47B1-9754-31DAD83917D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3DB3AEC4-7E4C-47CB-91A5-A0108926EEC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BF10B05F-2670-4523-BF39-4267FFFBD60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3DE57B4B-09B0-43E1-B54E-DEE245ADC9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8A1B77B6-5763-4B32-8BBC-8A1EC5E6F66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124DF51F-39AE-40B5-92CA-09DEABFAA6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69C61782-47D4-4FBC-A0C6-6AC1885B52A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799557B8-4A83-4145-82F7-05C099188CB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B158E766-77C9-43E3-9EA6-ECB50E5BDA1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28F64499-E8FC-4B8E-A9D0-5350B87E112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802B5FED-69CD-401E-832D-A7A7E7A575F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EE537C25-282F-48F1-8C82-7232687AB00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DF4F2002-C77F-4784-97CB-F7D08ED3A3A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4E9F796E-FA12-449C-9784-79A3048D7AD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2F3ED879-9C1D-44EF-8C49-32478775BFF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6D37DC7D-BBCF-478A-A61E-D9AB686FF75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39B264BC-5A33-4C19-AE9E-05A8E8523DE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4B738444-CC46-4FF2-B5BA-D5FF4841931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10FC88C3-73E4-44B0-A856-D8B27FDF11C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36DB9B12-41C9-413A-AEC5-59D946A85C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31CC4BA3-B81A-4FB7-97C2-5BB173134A2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FB027686-CF37-4EB6-B965-19C7ED39A80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507DB251-ED78-403D-B320-FF8E564FE0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8BA8B1E3-B242-4769-8F86-EC0CA046FE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79FC0D83-9B0E-4E09-9CEF-3781D0D49D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5DCA08E9-BA1A-4B9F-B0D9-5EB0438394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D50C7DC1-4372-49B2-8B04-7F4F48BDF7D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4BBB50E8-1F6B-4A53-A298-0EA54FF734C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0F07AA0E-9E1E-4BA9-A78D-B53B47EA4C9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DD515117-B390-4BBF-ADD4-6BAED0A5DC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336B7254-F6F7-4F36-86E0-21878222250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66623355-3A87-4782-AADC-0C04D48731C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100B49F2-DF43-4406-A9BE-774D1144E7E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10E6958C-6A50-40D4-AAFE-735E781857B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8D4003C1-A48C-4376-88ED-D9D12F7784C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83555A33-C84E-43D4-B58E-A2D4546B06B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EB4D53FA-CC00-4CCF-A5D5-016AB610EBA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D17DC8C2-A748-4333-B3F4-56AD74137A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ECDC8B6F-95F3-47AD-A0D7-E4A5936EE05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E80CF1B9-4CAC-4418-981D-2883CE7E93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E8C85111-8BF7-4BA6-8CBA-7E7A251FB7A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763DED58-BC9D-4B14-9575-35790DA4CAE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971130B3-D6E6-4723-B692-16B8694A20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447141F0-1379-4ACD-815A-076284DC78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69C3667B-C73F-49C3-A9C7-7D82F47104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CF8E7ADF-A2C1-429C-A0A6-03C6D933E6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87AE5358-8F8C-4A6E-BC99-99F3F47AD1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94E3F5E8-6E6B-409F-BFEE-0AAA38CE476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19FB0402-8B75-4A3D-90D3-C8A971145CF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8F67A30A-3768-4182-B376-9C084A61904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3660041A-4870-4A50-B6CE-209740F99F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D5036FF9-1466-4248-BA85-83B99ED6C5C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3A0F65EC-16BB-48DF-BD23-A0D093951FF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73C13330-8590-4B4E-B020-D22AB36609C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EF1F0547-DC9B-4DE1-859A-80156201B63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9EE5A194-C9AF-427C-9C6C-C8E43372412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1BBBAFC3-FBEB-4479-B3D9-72F0E9D05A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D731AFE3-AAB5-4FD1-B83E-0777B0D7130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AF29E92C-38F8-41EF-B235-D030BA3CB2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CF54A185-C0A0-48D2-A3E2-E0A252A550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0E6EB3AB-73D8-4687-9523-9803225C38E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466601C2-657C-4560-BBE7-F14E3713B5C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2F50F7E0-5E26-48F2-8ECF-1236526B39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5E4C7CAC-554A-4139-9226-14C34B501A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52817265-E368-404E-83F6-31F6D177525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C27C1979-0C6A-4DC3-972D-63A328D817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2F3BD4E1-C4AE-4B51-ACA6-0FF7F26F961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50C5A77B-5979-4EAD-B1BC-D3629C61410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51442434-7CD8-4889-94A2-ACC8C3CEBC5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30E7A42B-03DB-4C96-A1D2-349EEFFB01B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0F908471-B4CA-4258-AFE8-344921797D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4AA2C1ED-6948-472E-A8B3-03EDE609C5E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76675D73-88DD-41A5-9383-33D8EA00D5A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7954648C-44C2-4065-98FB-76520D86006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B9955873-12A9-489E-B15A-AE1DC658D8D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8A6A2F53-B254-4E60-89C5-0B52070C8B7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BB47E644-A611-431C-A315-1702AFCF0D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593CAD41-649D-441F-9CB5-4A0292FD60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E938E908-8B25-480D-924E-6C812B841B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EC24D4CB-4988-4A0E-8FA9-2989F2B60B6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CD83B346-C390-4BF2-B607-FB1C0BA95AA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27A00417-5CC4-46AE-9D58-7556CAF37B9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EB3749C9-9864-478C-8D8A-C1ED6CA54F6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7ADB02F1-7EF8-459C-8A96-6845F91220F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F7D76CC4-8688-417D-9F8D-2A4E8D07174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29E349DB-F611-4965-AAFA-A86BC72B468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5174350C-64A2-4D78-8D24-0D184950872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61378F5F-E6AA-4C19-B9B5-64455637216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2AAF083E-7494-4993-BDFB-B6E5697E29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2BAEA8BF-6308-4F8E-88DB-5B3AA68B837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1D80C4FB-C8C2-4848-85D0-CF9CBF4B7CB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06FA07E3-F856-4475-91B9-2788241345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C31ACA22-311E-400F-960F-26247AEA7E4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43AF8D57-448B-4290-AA33-749D2DCF42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4B6C68C7-237C-4ABF-97F6-5BBFEC03506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E2859E30-F8DF-4E62-AF58-58E51B0583D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D784C5B9-FB0A-44EE-B410-09C07379F1A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BDD52C9C-76AA-4D11-BAFF-9C4686CD455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id="{D1BF9DDF-0B23-484A-BE36-789A21AD69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9704C2EC-D093-49F5-B1B8-7422E320AF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CF91B6B0-BDC7-4C1D-B73D-4BD3D0432F5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66998ED9-D384-42AA-B384-DAB553ABB61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57F231ED-83C8-476A-8F6B-6AEC7C07F6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id="{A2DBB00B-ECC9-46FC-A533-D8E94872A2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id="{CDE44EF9-B857-473D-8FCE-BA5DC380732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8D6862C3-A044-4A48-BA74-16BAFAABAD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8" name="テキスト ボックス 397">
          <a:extLst>
            <a:ext uri="{FF2B5EF4-FFF2-40B4-BE49-F238E27FC236}">
              <a16:creationId xmlns:a16="http://schemas.microsoft.com/office/drawing/2014/main" id="{83C3A56E-8824-4985-8177-0DB4F2A700C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id="{9592B550-382D-4E65-B5B7-252621EC39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id="{0A47C279-1682-40BF-9173-54FBF203C6A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1" name="テキスト ボックス 400">
          <a:extLst>
            <a:ext uri="{FF2B5EF4-FFF2-40B4-BE49-F238E27FC236}">
              <a16:creationId xmlns:a16="http://schemas.microsoft.com/office/drawing/2014/main" id="{35B42C3C-7FA7-4C12-9BD0-0B5A4AB2C4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5ACF0705-6387-469E-84FD-3247FEE113F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CAF7403E-11A1-4F9B-B78A-FDA6928E1C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4" name="テキスト ボックス 403">
          <a:extLst>
            <a:ext uri="{FF2B5EF4-FFF2-40B4-BE49-F238E27FC236}">
              <a16:creationId xmlns:a16="http://schemas.microsoft.com/office/drawing/2014/main" id="{878FAF2F-956B-45D2-938F-2BB00B8632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39695049-ABF0-4932-B209-8C5519CBF6D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E3F907BA-0BB4-439C-B0C8-1F34D4E68BF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id="{E8A6CF33-D1AD-4280-9DE8-999B40F9C2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749D90E4-C1F4-4DD9-B69B-B4755260DD6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9CC4D6F4-0712-4158-9D2B-B9E8902F5B2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id="{288C9A45-53DC-4D21-86A3-2AB57404FC9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03EC4435-FCC3-4A2F-8F8D-BA9EA6B141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id="{5B293C36-49B2-40FC-9423-022F81C978A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FFF364E6-091A-475B-A946-33AD5C24BF2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EF9118F8-745A-4B02-AF0F-9818B10873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5" name="テキスト ボックス 414">
          <a:extLst>
            <a:ext uri="{FF2B5EF4-FFF2-40B4-BE49-F238E27FC236}">
              <a16:creationId xmlns:a16="http://schemas.microsoft.com/office/drawing/2014/main" id="{F848467A-1D5B-462A-B287-641D5A4CFC8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6" name="テキスト ボックス 415">
          <a:extLst>
            <a:ext uri="{FF2B5EF4-FFF2-40B4-BE49-F238E27FC236}">
              <a16:creationId xmlns:a16="http://schemas.microsoft.com/office/drawing/2014/main" id="{B2EAF6C4-51F7-4A42-B494-5D22DDB4FF1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4F0F1ED8-ADE3-426D-8600-0EBA465CBA5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3206552E-BDC6-47AD-9CB8-098BFA786F2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04D4AA4D-6CA8-4645-9F8D-2AB7513DDA3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id="{77325773-DA53-4923-8F54-6FA33D53DAC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1" name="テキスト ボックス 420">
          <a:extLst>
            <a:ext uri="{FF2B5EF4-FFF2-40B4-BE49-F238E27FC236}">
              <a16:creationId xmlns:a16="http://schemas.microsoft.com/office/drawing/2014/main" id="{553A4B26-0747-4FC8-ACE1-148ED5E2744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id="{A6E327B8-7EC4-4A1E-AE02-7A34B9448EB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id="{DC786DB5-2F10-4FE1-B41F-04454E815C0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id="{AC237FC4-0DDA-4371-B24A-6AA9D944DF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5" name="テキスト ボックス 424">
          <a:extLst>
            <a:ext uri="{FF2B5EF4-FFF2-40B4-BE49-F238E27FC236}">
              <a16:creationId xmlns:a16="http://schemas.microsoft.com/office/drawing/2014/main" id="{D9EC0E0C-E6AF-47FB-A67A-7D191B4AA4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id="{A1DC0F2A-A41A-4796-BC18-867C3370BA2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id="{7C1181AF-0E5E-4F56-90E4-99FB9074B59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8" name="テキスト ボックス 427">
          <a:extLst>
            <a:ext uri="{FF2B5EF4-FFF2-40B4-BE49-F238E27FC236}">
              <a16:creationId xmlns:a16="http://schemas.microsoft.com/office/drawing/2014/main" id="{41774234-5100-49ED-8F01-10BBB97212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9" name="テキスト ボックス 428">
          <a:extLst>
            <a:ext uri="{FF2B5EF4-FFF2-40B4-BE49-F238E27FC236}">
              <a16:creationId xmlns:a16="http://schemas.microsoft.com/office/drawing/2014/main" id="{296F5DF2-29DC-4959-AC1C-43C511DFA07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E282D92E-DC28-4E50-861F-4ED16528AC5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1" name="テキスト ボックス 430">
          <a:extLst>
            <a:ext uri="{FF2B5EF4-FFF2-40B4-BE49-F238E27FC236}">
              <a16:creationId xmlns:a16="http://schemas.microsoft.com/office/drawing/2014/main" id="{3FC80E39-C715-4F63-9C48-51F3C744EA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id="{CDFD75E1-69C0-444B-B4BC-66336CDEFEF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id="{EC7FEDEB-D0B4-4036-89B3-ACA3252766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7990FA26-E133-4C2A-BF6A-2E68996229A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5" name="テキスト ボックス 434">
          <a:extLst>
            <a:ext uri="{FF2B5EF4-FFF2-40B4-BE49-F238E27FC236}">
              <a16:creationId xmlns:a16="http://schemas.microsoft.com/office/drawing/2014/main" id="{CE722E53-FC15-44CB-9D7D-95D67B67D6A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6" name="テキスト ボックス 435">
          <a:extLst>
            <a:ext uri="{FF2B5EF4-FFF2-40B4-BE49-F238E27FC236}">
              <a16:creationId xmlns:a16="http://schemas.microsoft.com/office/drawing/2014/main" id="{83369D26-56D5-4549-84DE-5414F74321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7" name="テキスト ボックス 436">
          <a:extLst>
            <a:ext uri="{FF2B5EF4-FFF2-40B4-BE49-F238E27FC236}">
              <a16:creationId xmlns:a16="http://schemas.microsoft.com/office/drawing/2014/main" id="{F09EB1D1-E651-4761-921E-4A362942BD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8" name="テキスト ボックス 437">
          <a:extLst>
            <a:ext uri="{FF2B5EF4-FFF2-40B4-BE49-F238E27FC236}">
              <a16:creationId xmlns:a16="http://schemas.microsoft.com/office/drawing/2014/main" id="{A4F8241C-C2F2-4EE9-998B-81B614847E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id="{653ED2EE-D9F1-40D6-AC5D-6F9BACED053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24C9A3DB-BA7C-4A7D-A21F-211F8D5C61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1" name="テキスト ボックス 440">
          <a:extLst>
            <a:ext uri="{FF2B5EF4-FFF2-40B4-BE49-F238E27FC236}">
              <a16:creationId xmlns:a16="http://schemas.microsoft.com/office/drawing/2014/main" id="{901A33BA-F7E3-4974-A269-DBA4B8CB7DE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2" name="テキスト ボックス 441">
          <a:extLst>
            <a:ext uri="{FF2B5EF4-FFF2-40B4-BE49-F238E27FC236}">
              <a16:creationId xmlns:a16="http://schemas.microsoft.com/office/drawing/2014/main" id="{5ED0D2E4-DC5F-4890-A9F3-D580B19965D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3" name="テキスト ボックス 442">
          <a:extLst>
            <a:ext uri="{FF2B5EF4-FFF2-40B4-BE49-F238E27FC236}">
              <a16:creationId xmlns:a16="http://schemas.microsoft.com/office/drawing/2014/main" id="{C4C9C3CD-3CC4-4A21-8FDE-384C6DE769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4" name="テキスト ボックス 443">
          <a:extLst>
            <a:ext uri="{FF2B5EF4-FFF2-40B4-BE49-F238E27FC236}">
              <a16:creationId xmlns:a16="http://schemas.microsoft.com/office/drawing/2014/main" id="{A687BCA1-41B9-4432-B308-124576545F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5" name="テキスト ボックス 444">
          <a:extLst>
            <a:ext uri="{FF2B5EF4-FFF2-40B4-BE49-F238E27FC236}">
              <a16:creationId xmlns:a16="http://schemas.microsoft.com/office/drawing/2014/main" id="{9DED0E19-66C6-4E54-BDE8-F2C0AF76FB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id="{B245A9B9-4F77-40A7-95CC-0F5B03D82C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D3D49EA8-3063-459C-95DA-6A94F9D9F88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8" name="テキスト ボックス 447">
          <a:extLst>
            <a:ext uri="{FF2B5EF4-FFF2-40B4-BE49-F238E27FC236}">
              <a16:creationId xmlns:a16="http://schemas.microsoft.com/office/drawing/2014/main" id="{96698A3E-299B-42CF-BFF6-4511F1C0587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9" name="テキスト ボックス 448">
          <a:extLst>
            <a:ext uri="{FF2B5EF4-FFF2-40B4-BE49-F238E27FC236}">
              <a16:creationId xmlns:a16="http://schemas.microsoft.com/office/drawing/2014/main" id="{6F25115E-9168-4E66-9378-FCC45DC2866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id="{C1CF28F9-700C-4A8C-B1C7-D22B1A1BCB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1" name="テキスト ボックス 450">
          <a:extLst>
            <a:ext uri="{FF2B5EF4-FFF2-40B4-BE49-F238E27FC236}">
              <a16:creationId xmlns:a16="http://schemas.microsoft.com/office/drawing/2014/main" id="{974985DC-F30D-427E-A1A4-C666533D9CA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id="{791906EB-D7DA-40D0-908C-B4ADCE7B9AD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3" name="テキスト ボックス 452">
          <a:extLst>
            <a:ext uri="{FF2B5EF4-FFF2-40B4-BE49-F238E27FC236}">
              <a16:creationId xmlns:a16="http://schemas.microsoft.com/office/drawing/2014/main" id="{5B3F2038-4616-4AE8-AD10-530EFC2E37F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4" name="テキスト ボックス 453">
          <a:extLst>
            <a:ext uri="{FF2B5EF4-FFF2-40B4-BE49-F238E27FC236}">
              <a16:creationId xmlns:a16="http://schemas.microsoft.com/office/drawing/2014/main" id="{729A12DB-9403-4548-9974-D6ADE987C2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5" name="テキスト ボックス 454">
          <a:extLst>
            <a:ext uri="{FF2B5EF4-FFF2-40B4-BE49-F238E27FC236}">
              <a16:creationId xmlns:a16="http://schemas.microsoft.com/office/drawing/2014/main" id="{85448303-3435-4C26-9601-62C0230358E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id="{2828C233-741B-43F6-82BA-2FC48492DFC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7" name="テキスト ボックス 456">
          <a:extLst>
            <a:ext uri="{FF2B5EF4-FFF2-40B4-BE49-F238E27FC236}">
              <a16:creationId xmlns:a16="http://schemas.microsoft.com/office/drawing/2014/main" id="{C366303C-3C6F-4223-88DB-5E9573C55B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id="{49083643-ACE8-4A7D-87B4-4D6F8A7013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9" name="テキスト ボックス 458">
          <a:extLst>
            <a:ext uri="{FF2B5EF4-FFF2-40B4-BE49-F238E27FC236}">
              <a16:creationId xmlns:a16="http://schemas.microsoft.com/office/drawing/2014/main" id="{C4CB25B9-A3F8-45BB-BCA6-5FC2C2C6B6C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2E0800A1-94C5-49A5-8C2E-BB41C5FD39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1" name="テキスト ボックス 460">
          <a:extLst>
            <a:ext uri="{FF2B5EF4-FFF2-40B4-BE49-F238E27FC236}">
              <a16:creationId xmlns:a16="http://schemas.microsoft.com/office/drawing/2014/main" id="{3B986731-D717-4EA7-B0ED-5BD08403D04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id="{E1313D67-68BF-4242-9B50-BFA73A92A1A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3" name="テキスト ボックス 462">
          <a:extLst>
            <a:ext uri="{FF2B5EF4-FFF2-40B4-BE49-F238E27FC236}">
              <a16:creationId xmlns:a16="http://schemas.microsoft.com/office/drawing/2014/main" id="{457CC815-25BB-4D50-B5F7-1B4A83FF10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id="{223933A6-3C08-4C61-A7A6-CA7F7F947B2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5" name="テキスト ボックス 464">
          <a:extLst>
            <a:ext uri="{FF2B5EF4-FFF2-40B4-BE49-F238E27FC236}">
              <a16:creationId xmlns:a16="http://schemas.microsoft.com/office/drawing/2014/main" id="{DEF24E10-B88C-4540-A34F-13BF84B2905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06D54D81-1734-49F3-B11E-6ABC72BFE66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id="{616510A3-9F08-4E4A-919F-32665E77BBC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id="{A60FE24E-EDB8-4AFA-8CBB-3DD48776CCE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9" name="テキスト ボックス 468">
          <a:extLst>
            <a:ext uri="{FF2B5EF4-FFF2-40B4-BE49-F238E27FC236}">
              <a16:creationId xmlns:a16="http://schemas.microsoft.com/office/drawing/2014/main" id="{86378320-6C20-4388-8BB3-A202E3315BD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7978B4DD-1921-4BE8-91BB-1D746DB7CD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5CBBE762-D009-4770-80D6-7AB92A85BF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2" name="テキスト ボックス 471">
          <a:extLst>
            <a:ext uri="{FF2B5EF4-FFF2-40B4-BE49-F238E27FC236}">
              <a16:creationId xmlns:a16="http://schemas.microsoft.com/office/drawing/2014/main" id="{35543F6E-81BF-4CFC-9C7B-9612036E03A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3" name="テキスト ボックス 472">
          <a:extLst>
            <a:ext uri="{FF2B5EF4-FFF2-40B4-BE49-F238E27FC236}">
              <a16:creationId xmlns:a16="http://schemas.microsoft.com/office/drawing/2014/main" id="{B7A4E990-1D53-4A51-A13A-688C0CCD3A0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4" name="テキスト ボックス 473">
          <a:extLst>
            <a:ext uri="{FF2B5EF4-FFF2-40B4-BE49-F238E27FC236}">
              <a16:creationId xmlns:a16="http://schemas.microsoft.com/office/drawing/2014/main" id="{E731C293-204E-4AB9-87F3-10C3F1CD4A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5" name="テキスト ボックス 474">
          <a:extLst>
            <a:ext uri="{FF2B5EF4-FFF2-40B4-BE49-F238E27FC236}">
              <a16:creationId xmlns:a16="http://schemas.microsoft.com/office/drawing/2014/main" id="{7EDE491E-3437-49DC-8309-4097A07D7E2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id="{7190DA2C-0494-4BF6-8845-481BEAFFDB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id="{F99AB713-BB6C-49D4-973A-62441F298AE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id="{789092D9-7F4A-49B7-8A93-26F241C103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3CD2EDE1-6A1A-43E2-A5F8-0CB377F257E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id="{9D6F6343-4441-45BD-A1A8-9A6A648B67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1" name="テキスト ボックス 480">
          <a:extLst>
            <a:ext uri="{FF2B5EF4-FFF2-40B4-BE49-F238E27FC236}">
              <a16:creationId xmlns:a16="http://schemas.microsoft.com/office/drawing/2014/main" id="{17478A1A-BA28-46E4-B2C6-84AD64CAAF6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id="{90D47E1C-576E-4AFD-B53A-D4D11539CE4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id="{1A18A965-15B0-43E8-9DE3-EEF8724FEB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4" name="テキスト ボックス 483">
          <a:extLst>
            <a:ext uri="{FF2B5EF4-FFF2-40B4-BE49-F238E27FC236}">
              <a16:creationId xmlns:a16="http://schemas.microsoft.com/office/drawing/2014/main" id="{47688732-E452-42F6-B74A-2D2860533CF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E1832C19-73ED-4880-A0EB-125DED46D24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id="{1C977667-272C-4785-8655-0F6AB8114F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id="{9E5C2A77-A527-4858-8EB0-5345682DCDE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id="{BA1D0D78-70EB-4296-923C-24C778E5ED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id="{88AA9FC0-79F5-4420-913E-B74DB0141C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1D13E559-FB44-450F-89A5-35FB8B473A0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1" name="テキスト ボックス 490">
          <a:extLst>
            <a:ext uri="{FF2B5EF4-FFF2-40B4-BE49-F238E27FC236}">
              <a16:creationId xmlns:a16="http://schemas.microsoft.com/office/drawing/2014/main" id="{AAB148F6-6C1B-4F5C-BCA2-0D89409AAE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A9A6DFD4-E282-4E7E-A032-F9C0EC0145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3" name="テキスト ボックス 492">
          <a:extLst>
            <a:ext uri="{FF2B5EF4-FFF2-40B4-BE49-F238E27FC236}">
              <a16:creationId xmlns:a16="http://schemas.microsoft.com/office/drawing/2014/main" id="{8A29111B-5083-4C88-8174-E42CD0F9461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id="{492D19DC-3866-4D4F-AE7F-0469F65FFD3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5" name="テキスト ボックス 494">
          <a:extLst>
            <a:ext uri="{FF2B5EF4-FFF2-40B4-BE49-F238E27FC236}">
              <a16:creationId xmlns:a16="http://schemas.microsoft.com/office/drawing/2014/main" id="{37E2F83B-5C19-4174-B0F0-76D20244394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6" name="テキスト ボックス 495">
          <a:extLst>
            <a:ext uri="{FF2B5EF4-FFF2-40B4-BE49-F238E27FC236}">
              <a16:creationId xmlns:a16="http://schemas.microsoft.com/office/drawing/2014/main" id="{E66560A3-717B-46A6-A698-903ADE0566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7" name="テキスト ボックス 496">
          <a:extLst>
            <a:ext uri="{FF2B5EF4-FFF2-40B4-BE49-F238E27FC236}">
              <a16:creationId xmlns:a16="http://schemas.microsoft.com/office/drawing/2014/main" id="{EE0EEB6A-9026-4D77-92F5-C8F61D3B42C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8" name="テキスト ボックス 497">
          <a:extLst>
            <a:ext uri="{FF2B5EF4-FFF2-40B4-BE49-F238E27FC236}">
              <a16:creationId xmlns:a16="http://schemas.microsoft.com/office/drawing/2014/main" id="{B9FB2CD5-E7F8-45ED-B475-B564003DC30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9" name="テキスト ボックス 498">
          <a:extLst>
            <a:ext uri="{FF2B5EF4-FFF2-40B4-BE49-F238E27FC236}">
              <a16:creationId xmlns:a16="http://schemas.microsoft.com/office/drawing/2014/main" id="{49CFA687-3A46-49FB-AC30-28ACAE073AB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D7214751-D565-4ECA-B97E-43640577977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id="{2C99BC86-8C7D-4487-8C2F-1D6CEDA0D45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A5E0FAF4-51D9-407C-9EBB-B7288921CA4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A725BCBA-8F33-4B3D-B50D-D30C66A6F9F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7C42F22B-50C4-4EAA-A247-75EEF25EA1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id="{3EDE5DE6-E289-4E40-A465-B99B965962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6" name="テキスト ボックス 505">
          <a:extLst>
            <a:ext uri="{FF2B5EF4-FFF2-40B4-BE49-F238E27FC236}">
              <a16:creationId xmlns:a16="http://schemas.microsoft.com/office/drawing/2014/main" id="{0F290514-28D3-44F6-A0A8-83640A995D9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id="{17D07F2B-6633-4718-9042-2A54BEDD2D7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id="{32AA9DD2-897D-4AE2-959E-4CF8C74BC6D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44781E70-2AD6-4308-85A0-EC0FDC6F426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id="{F00404F7-1602-4419-AAF9-FC009D3F39F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B3817B95-4B8D-4939-BF9B-613C78FE4D1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id="{B370E002-A03D-4BC3-A8DA-1D6B543C5F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D31DD6D1-9022-4A86-937C-FE16805FBFC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4" name="テキスト ボックス 513">
          <a:extLst>
            <a:ext uri="{FF2B5EF4-FFF2-40B4-BE49-F238E27FC236}">
              <a16:creationId xmlns:a16="http://schemas.microsoft.com/office/drawing/2014/main" id="{D4F9699C-3F45-4239-B1C9-D0490B075F1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39358A4B-A23A-4D7D-A48E-D1F6988DA8E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6" name="テキスト ボックス 515">
          <a:extLst>
            <a:ext uri="{FF2B5EF4-FFF2-40B4-BE49-F238E27FC236}">
              <a16:creationId xmlns:a16="http://schemas.microsoft.com/office/drawing/2014/main" id="{06CF17EF-85C7-4E05-81BA-06FFF3C5C73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id="{9D34BF60-E624-45C3-A407-82BD3ED7754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83D6F8DC-75B0-4515-86BA-78AD8DC1F77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F56C84A2-3B16-4A66-BF77-5BAA0C35FFF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5C0B54B6-7EFB-4A16-AA52-71BCEBA6481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D80B7BAE-E1A3-4F7B-AAAC-57E86DE59E3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27DC67FE-B47C-4F96-B5B4-BA38D8EF9C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FACE9CA5-3C5E-4813-A970-E23EB4BBD8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4" name="テキスト ボックス 523">
          <a:extLst>
            <a:ext uri="{FF2B5EF4-FFF2-40B4-BE49-F238E27FC236}">
              <a16:creationId xmlns:a16="http://schemas.microsoft.com/office/drawing/2014/main" id="{6B5215EA-B5CC-42D9-88D9-E7F4400B1DE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5" name="テキスト ボックス 524">
          <a:extLst>
            <a:ext uri="{FF2B5EF4-FFF2-40B4-BE49-F238E27FC236}">
              <a16:creationId xmlns:a16="http://schemas.microsoft.com/office/drawing/2014/main" id="{69374003-2EC0-4500-AF47-C8665EDDB7A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6" name="テキスト ボックス 525">
          <a:extLst>
            <a:ext uri="{FF2B5EF4-FFF2-40B4-BE49-F238E27FC236}">
              <a16:creationId xmlns:a16="http://schemas.microsoft.com/office/drawing/2014/main" id="{667D1625-1FFD-4A51-A46E-FCC8CC1E80A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7" name="テキスト ボックス 526">
          <a:extLst>
            <a:ext uri="{FF2B5EF4-FFF2-40B4-BE49-F238E27FC236}">
              <a16:creationId xmlns:a16="http://schemas.microsoft.com/office/drawing/2014/main" id="{FE94BC56-A6DE-475D-BCFB-8036DB7360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C2CDF737-1231-4566-B15F-CB8A5C3ACF3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9" name="テキスト ボックス 528">
          <a:extLst>
            <a:ext uri="{FF2B5EF4-FFF2-40B4-BE49-F238E27FC236}">
              <a16:creationId xmlns:a16="http://schemas.microsoft.com/office/drawing/2014/main" id="{26347852-B1A8-445E-8CEC-811365AAE1C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33997330-F2C2-47EF-8412-8F0301B3E2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F267635E-C0F2-4A18-9267-791727F269A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884BF8CB-8A80-4658-A768-8836A481636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91494266-1289-4199-BD2F-D00AF7D2E74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430009A0-2DF1-478F-B10D-C3234390CB3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3104FFC9-466B-4819-8CBB-49ED087E6F6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497A4B8E-1F34-4335-83DB-5BDA988D166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F6B01A87-2906-41DD-B161-1FB38D20D3E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BF903443-C153-47CA-B402-7F86E965F23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4FEFFA25-7484-4627-A7BC-277EA7AC122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0" name="テキスト ボックス 539">
          <a:extLst>
            <a:ext uri="{FF2B5EF4-FFF2-40B4-BE49-F238E27FC236}">
              <a16:creationId xmlns:a16="http://schemas.microsoft.com/office/drawing/2014/main" id="{91F154EB-7D51-4909-9FCF-8E9AAFD319E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F238A6ED-C25C-43F5-BA50-EB99019A0B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2" name="テキスト ボックス 541">
          <a:extLst>
            <a:ext uri="{FF2B5EF4-FFF2-40B4-BE49-F238E27FC236}">
              <a16:creationId xmlns:a16="http://schemas.microsoft.com/office/drawing/2014/main" id="{ABAFF1F2-9EEA-48DB-A559-EF221F0BD64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3" name="テキスト ボックス 542">
          <a:extLst>
            <a:ext uri="{FF2B5EF4-FFF2-40B4-BE49-F238E27FC236}">
              <a16:creationId xmlns:a16="http://schemas.microsoft.com/office/drawing/2014/main" id="{F228FC1D-13C4-4718-B0FD-84C2547CB30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1FFD0AE5-4802-4EAC-AE3E-3A4C61F03C5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EB474186-2B32-4D8B-BE90-0A86663C79E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61F15C03-41C8-49BF-87CE-5485FCDFCD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84A40B2B-8362-4E17-8582-B51F04AB1FE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FADD1D68-EA69-4B75-90EA-0E9E0A29BFF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5A3069ED-E5D2-4E05-88BD-F204AD0657A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E39E60C1-26DE-48A6-880C-80892E94F61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7BAFFDDC-8F07-44B7-8F52-C1663F83F80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FC8CE43A-5DB5-41CA-BE88-6516CB3614E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3" name="テキスト ボックス 552">
          <a:extLst>
            <a:ext uri="{FF2B5EF4-FFF2-40B4-BE49-F238E27FC236}">
              <a16:creationId xmlns:a16="http://schemas.microsoft.com/office/drawing/2014/main" id="{44279641-95CC-43C6-8AC0-679E41C2281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4" name="テキスト ボックス 553">
          <a:extLst>
            <a:ext uri="{FF2B5EF4-FFF2-40B4-BE49-F238E27FC236}">
              <a16:creationId xmlns:a16="http://schemas.microsoft.com/office/drawing/2014/main" id="{7C2EA046-9ED6-4EBB-9AC9-279A789E0F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5" name="テキスト ボックス 554">
          <a:extLst>
            <a:ext uri="{FF2B5EF4-FFF2-40B4-BE49-F238E27FC236}">
              <a16:creationId xmlns:a16="http://schemas.microsoft.com/office/drawing/2014/main" id="{EA9373CE-E1E2-4822-86FC-61CDE6C9B97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6" name="テキスト ボックス 555">
          <a:extLst>
            <a:ext uri="{FF2B5EF4-FFF2-40B4-BE49-F238E27FC236}">
              <a16:creationId xmlns:a16="http://schemas.microsoft.com/office/drawing/2014/main" id="{6C723400-01EA-42B3-9AEB-0A724E4970E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766E9F87-1A13-4550-B895-5F7177B463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8" name="テキスト ボックス 557">
          <a:extLst>
            <a:ext uri="{FF2B5EF4-FFF2-40B4-BE49-F238E27FC236}">
              <a16:creationId xmlns:a16="http://schemas.microsoft.com/office/drawing/2014/main" id="{7E87CF2B-6173-4CE5-A5FA-73A4DD0CCA6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9" name="テキスト ボックス 558">
          <a:extLst>
            <a:ext uri="{FF2B5EF4-FFF2-40B4-BE49-F238E27FC236}">
              <a16:creationId xmlns:a16="http://schemas.microsoft.com/office/drawing/2014/main" id="{D7572A52-5F57-4A1E-A06C-7B0E96ED2F7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0" name="テキスト ボックス 559">
          <a:extLst>
            <a:ext uri="{FF2B5EF4-FFF2-40B4-BE49-F238E27FC236}">
              <a16:creationId xmlns:a16="http://schemas.microsoft.com/office/drawing/2014/main" id="{92123F9C-4F3B-4BA1-8B35-DD4544F75CA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id="{6008BE9E-868A-4AFA-B07B-E04978DD62E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A101C771-D959-4B1C-B932-11F5F1C0446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3" name="テキスト ボックス 562">
          <a:extLst>
            <a:ext uri="{FF2B5EF4-FFF2-40B4-BE49-F238E27FC236}">
              <a16:creationId xmlns:a16="http://schemas.microsoft.com/office/drawing/2014/main" id="{E862F6D6-D367-4B60-BCAF-0A95A1EA2A0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4" name="テキスト ボックス 563">
          <a:extLst>
            <a:ext uri="{FF2B5EF4-FFF2-40B4-BE49-F238E27FC236}">
              <a16:creationId xmlns:a16="http://schemas.microsoft.com/office/drawing/2014/main" id="{2842B101-0D94-4E3F-BE6B-296FDD76937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5" name="テキスト ボックス 564">
          <a:extLst>
            <a:ext uri="{FF2B5EF4-FFF2-40B4-BE49-F238E27FC236}">
              <a16:creationId xmlns:a16="http://schemas.microsoft.com/office/drawing/2014/main" id="{DEB50023-66E9-445C-82D3-23826F1EBCE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D505805F-1130-4A8F-A6F3-E1D4284E819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D71C16F8-E6F0-4924-874A-6D908D1747B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7524C2C5-BADD-4646-844C-806C1E3946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59328324-4FA4-4235-BC72-8BFEF869AE9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B5BEB388-18F1-41A5-A6F1-3755318FA94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CC49CB08-968C-480D-AD76-DCAD8AC0CA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E0AA1084-FD98-4995-A1F2-5B7660FEEFF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AEC4DC09-6BA7-4067-9770-0AD0F43446C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E3D220CE-F37F-4A2B-A9E2-C71AA899A5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35097CF8-47ED-4CFC-82CC-FE0E719DD03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6" name="テキスト ボックス 575">
          <a:extLst>
            <a:ext uri="{FF2B5EF4-FFF2-40B4-BE49-F238E27FC236}">
              <a16:creationId xmlns:a16="http://schemas.microsoft.com/office/drawing/2014/main" id="{0C5D3CC4-6290-4EFE-906D-4AE788C7C91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B8439EEC-EC6D-41D0-92C7-328E85CD016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E6B70183-D86B-42C1-B065-7E5A67B685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8325548B-DF26-4A72-8ECB-2B48E073139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06100FF1-BAAF-4624-AED2-DBF4623775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5ADA0A73-9991-4F98-B8DF-5A5301C17EE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2" name="テキスト ボックス 581">
          <a:extLst>
            <a:ext uri="{FF2B5EF4-FFF2-40B4-BE49-F238E27FC236}">
              <a16:creationId xmlns:a16="http://schemas.microsoft.com/office/drawing/2014/main" id="{72A972CF-74DC-4C49-801F-DF62A52BBD9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C2B8FB96-826F-422D-BC7F-B9943ACC90A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8A7FBA86-5C42-4900-A60E-01EAAD97B4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6C51FA43-56CB-4442-844E-ECA94C1170A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1D44D639-433F-4AA1-A9FB-17944EE3599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9F93659C-4FFC-48F8-BA13-2E5A297B31F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1A60E6B8-AC75-4CB5-808C-D5352033EBC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7B801F9C-3288-4C64-8DB3-ED0AD041C83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0" name="テキスト ボックス 589">
          <a:extLst>
            <a:ext uri="{FF2B5EF4-FFF2-40B4-BE49-F238E27FC236}">
              <a16:creationId xmlns:a16="http://schemas.microsoft.com/office/drawing/2014/main" id="{8AE87712-E8B4-40C3-AE94-F3BE32BCA30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1" name="テキスト ボックス 590">
          <a:extLst>
            <a:ext uri="{FF2B5EF4-FFF2-40B4-BE49-F238E27FC236}">
              <a16:creationId xmlns:a16="http://schemas.microsoft.com/office/drawing/2014/main" id="{A20F63BB-2EFE-48B5-89C0-A094B220EC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2" name="テキスト ボックス 591">
          <a:extLst>
            <a:ext uri="{FF2B5EF4-FFF2-40B4-BE49-F238E27FC236}">
              <a16:creationId xmlns:a16="http://schemas.microsoft.com/office/drawing/2014/main" id="{19655343-C4E0-4CFB-B7FA-CA74C503161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EB3E2B96-2288-4E54-B6D0-01E5B4C2722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D50EFF00-D043-4A93-9DE2-DEF4CC135F9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967DB6A6-51AB-4981-A8A1-2C75AD6FCD8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3E11C87E-022F-464D-B275-12633BD34E5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D4A7D030-EAC2-4C03-BA85-EDEC7DBD158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11AFE3E8-C653-40D6-9D86-6319157139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5B036A43-8AA3-45AE-9CB5-5BC85492340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BDC39337-40D8-45AF-BE76-2B851FE3399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1" name="テキスト ボックス 600">
          <a:extLst>
            <a:ext uri="{FF2B5EF4-FFF2-40B4-BE49-F238E27FC236}">
              <a16:creationId xmlns:a16="http://schemas.microsoft.com/office/drawing/2014/main" id="{4EA99C01-4879-400E-919E-A7E26664718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2" name="テキスト ボックス 601">
          <a:extLst>
            <a:ext uri="{FF2B5EF4-FFF2-40B4-BE49-F238E27FC236}">
              <a16:creationId xmlns:a16="http://schemas.microsoft.com/office/drawing/2014/main" id="{AE40C161-8EE2-4DDA-95F0-9A40F072AB2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3" name="テキスト ボックス 602">
          <a:extLst>
            <a:ext uri="{FF2B5EF4-FFF2-40B4-BE49-F238E27FC236}">
              <a16:creationId xmlns:a16="http://schemas.microsoft.com/office/drawing/2014/main" id="{E41725C3-4559-42E7-BC44-45B96434525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4" name="テキスト ボックス 603">
          <a:extLst>
            <a:ext uri="{FF2B5EF4-FFF2-40B4-BE49-F238E27FC236}">
              <a16:creationId xmlns:a16="http://schemas.microsoft.com/office/drawing/2014/main" id="{DE9EDEA0-0D21-4662-9C65-F3AEDBD97EC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5" name="テキスト ボックス 604">
          <a:extLst>
            <a:ext uri="{FF2B5EF4-FFF2-40B4-BE49-F238E27FC236}">
              <a16:creationId xmlns:a16="http://schemas.microsoft.com/office/drawing/2014/main" id="{817F66DF-8F5F-4403-B27F-47D3BECCBA1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2B6F8CCE-A270-4302-BD39-896F442E8F1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7D9B2EEA-767C-4944-8938-EBDE9572FAC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3ACFD8DE-70B9-4DE6-B64C-D8C21DAE118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2B79E03E-FE02-429F-AE7F-4072DCDC0E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0" name="テキスト ボックス 609">
          <a:extLst>
            <a:ext uri="{FF2B5EF4-FFF2-40B4-BE49-F238E27FC236}">
              <a16:creationId xmlns:a16="http://schemas.microsoft.com/office/drawing/2014/main" id="{3EF7C62B-B31B-4196-B7FE-715C0694475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5EB9A256-3248-4CB3-9CFB-F490AA3129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6F17D1A7-F72A-46E2-A301-C47217CB096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BEB3A19B-E155-4F6C-A9C0-CCA2A7EE370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4" name="テキスト ボックス 613">
          <a:extLst>
            <a:ext uri="{FF2B5EF4-FFF2-40B4-BE49-F238E27FC236}">
              <a16:creationId xmlns:a16="http://schemas.microsoft.com/office/drawing/2014/main" id="{8B788F11-0027-4C96-BC4E-1A40CEC25C2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5" name="テキスト ボックス 614">
          <a:extLst>
            <a:ext uri="{FF2B5EF4-FFF2-40B4-BE49-F238E27FC236}">
              <a16:creationId xmlns:a16="http://schemas.microsoft.com/office/drawing/2014/main" id="{DB666021-23B7-4FF1-80A0-212C48F895A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45985287-93AB-4589-9569-951A3C2E43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59D2FA31-F1D6-4053-B961-25EC4DD7221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63D567A5-0C22-49FD-9624-4DA29293BD4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27BAABAC-4815-46DA-ACA3-E4DA9F4C1E9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683C7494-BA23-4268-A75E-1985AE48B38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FC2D400A-BC39-4272-B677-D192D2FE857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EFEBE3C9-835F-4ACE-B2C9-67AFA1836BF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5E6CB10F-4680-418E-B18E-D3B38FDD27F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53C4332D-BD00-4D59-A762-40587CB0709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6D2D4A41-D736-4957-BEFE-1672B30F79B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78E28945-C747-46E6-BDE8-EFD92DA6478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7" name="テキスト ボックス 626">
          <a:extLst>
            <a:ext uri="{FF2B5EF4-FFF2-40B4-BE49-F238E27FC236}">
              <a16:creationId xmlns:a16="http://schemas.microsoft.com/office/drawing/2014/main" id="{55C8B0C1-F860-4C4E-B5EA-C7474EC2C8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8" name="テキスト ボックス 627">
          <a:extLst>
            <a:ext uri="{FF2B5EF4-FFF2-40B4-BE49-F238E27FC236}">
              <a16:creationId xmlns:a16="http://schemas.microsoft.com/office/drawing/2014/main" id="{D2F5E26D-786D-4673-B8F5-B2D31E03BB5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9" name="テキスト ボックス 628">
          <a:extLst>
            <a:ext uri="{FF2B5EF4-FFF2-40B4-BE49-F238E27FC236}">
              <a16:creationId xmlns:a16="http://schemas.microsoft.com/office/drawing/2014/main" id="{93DDE902-E77D-4F2E-92E9-0AC277B6C4C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8CF66086-623D-42BA-AF9A-7BD3BC3D3E7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3551B893-EE71-4583-9871-84A9820B47F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14D2AE7A-EC59-40B4-9601-0AE9F301F9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3" name="テキスト ボックス 632">
          <a:extLst>
            <a:ext uri="{FF2B5EF4-FFF2-40B4-BE49-F238E27FC236}">
              <a16:creationId xmlns:a16="http://schemas.microsoft.com/office/drawing/2014/main" id="{CFCA2277-80FE-479C-B536-E4A9B065B2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712BC9-26C2-476D-817F-78100592E89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570D4E-E24A-47F0-BB4D-E3B90B0C1DF8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FCCA10F-99B3-40EC-948E-6D229E2EEFD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2F2C379-8CED-4186-AA19-DDC6448B02C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B780E1-0249-4937-A7F8-102784176DF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B080B9F-5119-4392-84F6-CF27E68DA2E3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DF791FD-0F5A-4599-B5A3-00CE5E0A7E5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A0FECAD-8BD5-46B0-B26A-B79A578BD20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A58C203-6ECE-4405-B9FE-A2B3986FD54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5096831-2D0C-4B7E-970A-A13C965658B8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591E55C-4CA4-4B9A-BA4E-16C196504DB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A3EC338-6D06-4D9C-A8C5-419E4799A30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0393CD8-4A52-4B45-B00A-3ADB522E50C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5974634-2B0F-41E8-B6EB-C1E2CD362E52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BEE56B8-94AF-4B2F-BA6C-E4A464A8A43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39BFE6A-618A-48C3-97E3-735DCF4BF73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6A96FA3-2AFE-4153-892A-11CC69963B4E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2D66058-A687-411C-897D-E83577096EE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B37D19E-F9F2-4FF6-8DC8-22888ADE346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2762885-E08C-476B-B1E5-A9EF2042647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F2CB668-97CF-4D0F-82CC-A814FAF8A78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6C5493E-421B-43BC-857D-DA9482F74F8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4A7BBAD-7EC9-4A18-AC4E-BA9834B1548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4258167-78EF-497E-BDE6-F2D7ACE50D2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C3006A3-F878-442A-97EB-756DD1FC244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8D41806-F283-43BB-B2AF-5036A806AA43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D7DA603-BA43-4AA8-9CC1-2EFAFC544C4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8C58112-F0E1-40C1-82E4-2979F7AA9D9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E71A9CD-0A9C-4768-8987-8FA3D43FC9A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E40155D-A248-48AB-BB1B-50727FEB8AF4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D0C87E4-6130-4F27-ACB2-8A9F8B12A76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921A6C9-8297-4C1A-B53A-B67FAACED75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ABC7A12-DF01-4BB5-889B-3E8FFCB6D11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0E63FB4-9465-447E-B98F-FE9907D116AF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409ADE0-C34A-4123-9CB7-58386BFEE96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65977CA-DE9C-46AD-853A-AC5DFCC1528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6EF1914-62B9-4EFB-B26C-3C2C173B3F0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6EB88D9-B12A-432E-86C0-6A2BDFCBCFC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9DC074F-A097-49F6-A294-DC1FEAD81E45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D0310BB-DB5E-4B29-A405-E59D77E0CD52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9B0EADE-69A9-4595-80C6-AD76BFFC0D9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97B86F93-52B5-4B1C-9B17-337395A1DE8F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91E55C2-ED66-40D8-ACED-DA675DBF9AF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B32CE25-BD8F-4261-9324-44CB9B88525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D890F94-0100-4B29-9429-02551695996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70C99B-DADA-4D8A-9698-5D8BB6D5049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804D69A-BDE7-45C5-B553-CC9FFBCCD01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3D04EC4-D091-4F7C-8A46-E7C5B496F37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E741467-1709-4C88-A327-7EB00D90563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7CFD967-A05F-4354-B8D1-8908C41896D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367C678-82F1-41F3-B663-92E0454BE88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69C7EDD-6CB3-44D8-9266-4B37B4A67E9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439E66D-DFA5-4825-B1D2-68AF5195F72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694935C-FEFD-4DD3-AC0B-D268AC09255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F56DBCC-734A-4EB9-B26C-474405BE2F6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9A07A55-603C-45A6-AB30-E855177FBAE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43548FC-8767-43F3-ADD7-26A0B107912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E1C10C7-F73A-4E6A-9BF1-3C4BE43E112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C3CE2F-5B0F-433C-82F2-AFEEE73070F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3F251D5-9DBC-423C-80CB-873A9140D74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D6B0835-3013-4314-A44C-15FB7CBD8D8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28534EC-8440-4FF0-ACE9-D3D4964A94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9BD521F-46CA-4257-9C7A-B8A257FF9B2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D95FF13-6C62-4918-A3FB-132954FF9A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DE3FEE8-80F0-4DB5-9E33-FA467F195AD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8699D8C-C860-4291-8225-10ACD82EF1B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12CC491-7942-4360-A4C9-D23368B73A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B6BD601-2FB1-433D-85C8-F8FFA8AE47B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ED4B67B-F109-4159-993F-048263011E5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2FDE465-847F-482B-B8F6-848B3CA8DEB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BF76C4B-537E-4371-8E3D-D0FDC879F49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36B7642-F83F-440A-94DF-18933E91E78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4A4229A-058E-4F25-8E4C-68D70EFD952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40639DF-9918-4688-BDEC-A64175D9F74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6208C2D-4B04-4C7C-B519-F5366366D70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49F335C-CD04-4362-8F3D-4ADCE756B8A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3E7C5A0-36A4-4C4B-A790-9CB2DA36713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6B51569-10AC-4892-A58A-5263D9A3EFC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E83C163-EC11-4DE4-A3F0-87F7FE27C71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12C39B5-13F9-4B51-96C3-A1736D7A4F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D77881E-DB0E-49B6-ABB5-8D1585F19C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C4644B-6B8B-41F9-9ABF-1FB4E750D8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0AB32DD-4C38-45A9-A302-5372A9FA152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0838D81-6233-48A2-923F-5D3320B9D9C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045B23F-0B7F-43A1-AF1F-0950C8A16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BA6A7AA-8401-4806-83E2-2EED200B1F2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96B4B6E-8210-45EF-B162-19E3B0DEA98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FC63A77-98D1-463A-ABDF-CA5C95C29EB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627812A-6972-41DB-929F-ADCF550800A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94B5554-D731-4DAC-8DA8-3AA3ED8F6C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33625" y="1703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ABAB7A-6C42-4834-B3B4-C1DC989236B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6076762-65F5-4CCA-8C4A-DF2BFAA2533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5BD931-3A7D-46E0-BF68-B21A7FFBB5D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B4EEC1-595E-4CB8-BA3E-B33C19FF94D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81A96B0-5926-44DA-A6B6-FB3BE0B039D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E08BE62-8279-4C84-AB58-0C4DCDED397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BC2FE15-336A-4000-9D72-D7C4EBB6165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219220A-00B9-4C7F-B3C9-11B7025E36F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D59E49-88E8-43EC-9542-F71F55C864B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57912C-188C-43EF-8246-65C5F62E06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160471-C4B9-461B-9EC3-789A8CE470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63BE567-C0A3-45D5-9F88-F1540416FD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22A8C8-C152-45CB-B63E-E05FCA41CE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EBD1CFC-1122-4817-805A-A262C9CB50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2DFA5A9-C4E2-48BD-94EE-B56F40F7B7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920E31-D31D-4011-BC6D-64F9F44BAF0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9E6E74E-F01C-4622-9902-FE2CC174208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B69C09-A5F2-4C39-8D4A-754DAC0FE64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91AD6E8-F96D-4A8D-B9AD-7482349E42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D50DDD-B97E-4372-BC05-6DB8638E8C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4A0EB5A-8D50-46FC-861F-9B131DB2A75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2720431-06C3-4D4D-9BCA-66461390EFA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AB69E52-798B-48C6-9ABD-81CDA23B07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FF5D4BE-0BCD-48AF-B3E9-299945EBFF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05774A-B8AA-46A1-9BB4-D09F4AD32F4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89D8D21-3E41-4A09-9E69-89623E5CD63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D71915A-2A8B-45A3-A436-2115DDD07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45FF7F3-3E35-43F5-824B-FF150AFDEE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CCE36EE-9310-4E16-8371-A11971A2BC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9372489-F60B-4911-94AD-F9A4110615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69E78A7-BDDA-494F-A688-50B1A1AD0A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6292C06-CAF4-4723-B5D7-E197E5363A4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DB7D179-979D-4883-AFFA-EEC09ADA52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185BA32-E961-4489-9097-0781007E50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5F91190-5A2E-416A-8383-3235306FE06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8BECBF1-B915-420F-9994-CAE241CBCE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83A3BD3-9ED1-432B-8AFA-E4FC2F9C43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CE07AF7-232F-4427-8F6D-6E697845FE0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CCD3335-8506-431D-BA22-18ED319696E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62D8BB0-3D4D-4B07-94AF-10C91686BF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E599057-3559-4C92-9018-B47FD18829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90F5887-A541-41CB-8711-B67EFACABF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6120AEC-8308-4735-9E14-5FD177ECE08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34733D-8987-477C-986F-179BA5607E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CDBB7A1-D5AA-4A0B-ADC9-871A103FC67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231D0BC-6C21-471B-9DB1-ED6CECA1B61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C52126C-A122-4E9D-B284-55C34170F35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2937CAE-3EF6-4B02-ABD6-AFC8E27F8F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C6658E2-790C-4567-B5F3-3B8BD55A34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6144844-B83C-4EA1-85E9-F87BCDE582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115C5E9-B1C5-4F31-933E-39F12B971D3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4405683-2CCD-47EE-BE3E-9DBD38CAAE1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084EC6E-24C5-4CA0-B627-10F1B27204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47D7B3-A827-4623-A49E-2BF8A7D6B0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57F014-0520-4D94-A91D-3EF975B25E5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3EE49F-1197-474D-8195-E4A4D8F30E8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4900B53-D16F-4A1E-B98A-0E359C20FD4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AA02BA-BC5A-40C3-A14C-4C4A31BC4C1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CAD0E3-E1DE-4509-ADF5-AA9AA01EE83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8C2E74-D86B-4138-95BE-F966B752B8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027D967-7B77-4827-B02D-8433EA84A9D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5A77A0C-0173-4B3F-95C8-C6EC5EC4F7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48D86B-BF8A-44D7-AFDC-C5C8299E056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E82BF09-CBF2-4F79-BBC8-255F7F87732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C69857A-C461-49AB-B01E-62700C77ECA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B84C5E1-4213-49C6-8E2F-64BDE4F797E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FA0D4F3-9EEC-4171-8028-DBC248D5717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D45F72-3421-47A8-ADF3-51A34A65B65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42F1F72-B56D-40C8-B4BC-B3007C47E8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06A85BC-A7ED-4863-887C-770256ADCCB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29ECA95-CA41-4E55-8AD6-7347E545E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1B408A8-66BD-4615-ABA0-494450C97EF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A073501-C0D8-48DA-A656-09590C8FA853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3C34837-B38D-47BD-BE85-09B73B0CB4C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771AE33-EBD6-4DDF-A358-2A1FD8A21A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78587A7-2497-431A-BC2E-A1D45E08E5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61A6DEB-AB7F-4387-B218-854100122A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6E63184-CE9C-4371-8B78-7AA47689021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30ADB9-E8B7-4CD1-86E2-64BEB3C70C1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14C0F5A-F7B7-4670-9B1E-4B161A1C093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C2D980E-5230-4125-B9DB-AFE3FCCBE599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4D0FE0D-F839-498D-91A8-FB3309BC3C6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639FBC9-17BA-4C53-88A9-54559BA8B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C87B001-82BB-4918-A414-9BC283AEE84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8BA06AD-7E2E-462E-BA5A-14BAA0D619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AEDB40E-7649-4DE2-9170-7574E90706F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89917C2-C0BD-45F0-AABC-407552AEC67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73BC879-7E9D-46C9-8C00-9F1E6F31AC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42F64BA-50D1-45C7-9946-DAB85E7A00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D54CD07-AA31-4724-AF23-F599CFE3365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7F702B7-845E-42FC-9F1A-A4BF9B737D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15578D2-515B-4FCC-845C-FB2FDCFA221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DE7274F-302E-4238-B7C1-6BE27582059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2C709E7-309F-48EE-B9A4-5171BDF2C92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DFAA582-C59D-4855-A733-D69E9DDF1AF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9E88750-C0BA-469A-B350-C94C4722185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8BD1090-9193-45BE-B2FE-BFE07071B88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09471A1-A5C8-4618-8DDC-C5E472FB14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view="pageBreakPreview" zoomScale="50" zoomScaleNormal="70" zoomScaleSheetLayoutView="50" workbookViewId="0">
      <selection activeCell="Q1" sqref="Q1:S1"/>
    </sheetView>
  </sheetViews>
  <sheetFormatPr defaultRowHeight="15.75" x14ac:dyDescent="0.15"/>
  <cols>
    <col min="1" max="1" width="2.625" style="18" customWidth="1"/>
    <col min="2" max="19" width="8.125" style="18" customWidth="1"/>
    <col min="20" max="20" width="5.875" style="18" customWidth="1"/>
    <col min="21" max="16384" width="9" style="18"/>
  </cols>
  <sheetData>
    <row r="1" spans="1:20" s="3" customFormat="1" ht="30.75" thickBot="1" x14ac:dyDescent="0.2">
      <c r="A1" s="1"/>
      <c r="B1" s="2"/>
      <c r="C1" s="1"/>
      <c r="D1" s="1"/>
      <c r="E1" s="1"/>
      <c r="F1" s="1"/>
      <c r="G1" s="1"/>
      <c r="H1" s="1"/>
      <c r="J1" s="2" t="s">
        <v>113</v>
      </c>
      <c r="K1" s="4">
        <v>4</v>
      </c>
      <c r="L1" s="1" t="s">
        <v>85</v>
      </c>
      <c r="M1" s="1"/>
      <c r="N1" s="1"/>
      <c r="O1" s="1"/>
      <c r="P1" s="1"/>
      <c r="Q1" s="192" t="s">
        <v>63</v>
      </c>
      <c r="R1" s="193"/>
      <c r="S1" s="194"/>
      <c r="T1" s="1"/>
    </row>
    <row r="2" spans="1:20" s="3" customFormat="1" ht="22.5" customHeight="1" x14ac:dyDescent="0.15">
      <c r="A2" s="1"/>
      <c r="B2" s="2"/>
      <c r="C2" s="1"/>
      <c r="D2" s="1"/>
      <c r="E2" s="1"/>
      <c r="F2" s="1"/>
      <c r="G2" s="1"/>
      <c r="H2" s="1"/>
      <c r="I2" s="2"/>
      <c r="J2" s="5"/>
      <c r="K2" s="5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22.5" customHeight="1" x14ac:dyDescent="0.15">
      <c r="A3" s="182"/>
      <c r="B3" s="6"/>
      <c r="C3" s="7"/>
      <c r="D3" s="7"/>
      <c r="E3" s="8"/>
      <c r="F3" s="8"/>
      <c r="G3" s="8"/>
      <c r="H3" s="195" t="s">
        <v>22</v>
      </c>
      <c r="I3" s="196"/>
      <c r="J3" s="195">
        <v>500201</v>
      </c>
      <c r="K3" s="197"/>
      <c r="L3" s="197"/>
      <c r="M3" s="196"/>
      <c r="N3" s="198" t="s">
        <v>23</v>
      </c>
      <c r="O3" s="198"/>
      <c r="P3" s="198" t="s">
        <v>45</v>
      </c>
      <c r="Q3" s="198"/>
      <c r="R3" s="198"/>
      <c r="S3" s="198"/>
    </row>
    <row r="4" spans="1:20" s="3" customFormat="1" ht="22.5" customHeight="1" x14ac:dyDescent="0.15">
      <c r="A4" s="8"/>
      <c r="B4" s="8"/>
      <c r="C4" s="8"/>
      <c r="D4" s="9"/>
      <c r="E4" s="9"/>
      <c r="F4" s="9"/>
      <c r="G4" s="9"/>
      <c r="H4" s="195" t="s">
        <v>24</v>
      </c>
      <c r="I4" s="196"/>
      <c r="J4" s="195" t="s">
        <v>46</v>
      </c>
      <c r="K4" s="197"/>
      <c r="L4" s="197"/>
      <c r="M4" s="196"/>
      <c r="N4" s="199" t="s">
        <v>33</v>
      </c>
      <c r="O4" s="10" t="s">
        <v>34</v>
      </c>
      <c r="P4" s="195" t="s">
        <v>47</v>
      </c>
      <c r="Q4" s="197"/>
      <c r="R4" s="197"/>
      <c r="S4" s="196"/>
    </row>
    <row r="5" spans="1:20" s="3" customFormat="1" ht="22.5" customHeight="1" x14ac:dyDescent="0.15">
      <c r="A5" s="8"/>
      <c r="B5" s="8"/>
      <c r="C5" s="8"/>
      <c r="D5" s="8"/>
      <c r="E5" s="8"/>
      <c r="F5" s="8"/>
      <c r="G5" s="8"/>
      <c r="H5" s="195" t="s">
        <v>77</v>
      </c>
      <c r="I5" s="196"/>
      <c r="J5" s="195" t="s">
        <v>48</v>
      </c>
      <c r="K5" s="197"/>
      <c r="L5" s="197"/>
      <c r="M5" s="196"/>
      <c r="N5" s="200"/>
      <c r="O5" s="179" t="s">
        <v>21</v>
      </c>
      <c r="P5" s="195" t="s">
        <v>49</v>
      </c>
      <c r="Q5" s="197"/>
      <c r="R5" s="197"/>
      <c r="S5" s="196"/>
    </row>
    <row r="6" spans="1:20" ht="18" customHeight="1" x14ac:dyDescent="0.15">
      <c r="A6" s="12"/>
      <c r="B6" s="7"/>
      <c r="C6" s="7"/>
      <c r="D6" s="13"/>
      <c r="E6" s="13"/>
      <c r="F6" s="13"/>
      <c r="G6" s="13"/>
      <c r="H6" s="13"/>
      <c r="I6" s="13"/>
      <c r="J6" s="13"/>
      <c r="K6" s="13"/>
      <c r="L6" s="13"/>
      <c r="M6" s="14"/>
      <c r="N6" s="13"/>
      <c r="O6" s="13"/>
      <c r="P6" s="15"/>
      <c r="Q6" s="15"/>
      <c r="R6" s="16"/>
      <c r="S6" s="16"/>
      <c r="T6" s="17"/>
    </row>
    <row r="7" spans="1:20" ht="22.5" customHeight="1" x14ac:dyDescent="0.15">
      <c r="A7" s="172" t="s">
        <v>93</v>
      </c>
    </row>
    <row r="8" spans="1:20" ht="22.5" customHeight="1" x14ac:dyDescent="0.15">
      <c r="A8" s="65" t="s">
        <v>139</v>
      </c>
    </row>
    <row r="9" spans="1:20" ht="22.5" customHeight="1" x14ac:dyDescent="0.15">
      <c r="A9" s="66" t="s">
        <v>130</v>
      </c>
    </row>
    <row r="10" spans="1:20" ht="22.5" customHeight="1" x14ac:dyDescent="0.15">
      <c r="A10" s="65" t="s">
        <v>128</v>
      </c>
    </row>
    <row r="11" spans="1:20" ht="22.5" customHeight="1" x14ac:dyDescent="0.15">
      <c r="A11" s="65" t="s">
        <v>129</v>
      </c>
    </row>
    <row r="12" spans="1:20" ht="22.5" customHeight="1" x14ac:dyDescent="0.15">
      <c r="A12" s="23" t="s">
        <v>141</v>
      </c>
    </row>
    <row r="13" spans="1:20" ht="21.75" customHeight="1" x14ac:dyDescent="0.15"/>
    <row r="14" spans="1:20" s="23" customFormat="1" ht="22.5" customHeight="1" thickBot="1" x14ac:dyDescent="0.2">
      <c r="A14" s="19" t="s">
        <v>98</v>
      </c>
      <c r="B14" s="20"/>
      <c r="C14" s="21"/>
      <c r="D14" s="22"/>
      <c r="E14" s="22"/>
      <c r="F14" s="22"/>
      <c r="G14" s="22"/>
      <c r="H14" s="22"/>
      <c r="I14" s="22"/>
      <c r="J14" s="8"/>
      <c r="K14" s="21"/>
      <c r="L14" s="21"/>
      <c r="M14" s="21"/>
      <c r="N14" s="21"/>
      <c r="O14" s="21"/>
      <c r="P14" s="8"/>
      <c r="Q14" s="21"/>
      <c r="R14" s="21"/>
      <c r="S14" s="21"/>
      <c r="T14" s="21"/>
    </row>
    <row r="15" spans="1:20" ht="22.5" customHeight="1" x14ac:dyDescent="0.15">
      <c r="A15" s="12"/>
      <c r="B15" s="221" t="s">
        <v>79</v>
      </c>
      <c r="C15" s="159" t="s">
        <v>4</v>
      </c>
      <c r="D15" s="224" t="s">
        <v>5</v>
      </c>
      <c r="E15" s="225"/>
      <c r="F15" s="201" t="s">
        <v>6</v>
      </c>
      <c r="G15" s="202"/>
      <c r="H15" s="201" t="s">
        <v>7</v>
      </c>
      <c r="I15" s="226"/>
      <c r="J15" s="201" t="s">
        <v>8</v>
      </c>
      <c r="K15" s="202"/>
      <c r="L15" s="201" t="s">
        <v>12</v>
      </c>
      <c r="M15" s="202"/>
      <c r="N15" s="201" t="s">
        <v>13</v>
      </c>
      <c r="O15" s="202"/>
      <c r="P15" s="201" t="s">
        <v>19</v>
      </c>
      <c r="Q15" s="202"/>
      <c r="R15" s="201" t="s">
        <v>80</v>
      </c>
      <c r="S15" s="203"/>
      <c r="T15" s="24"/>
    </row>
    <row r="16" spans="1:20" ht="22.5" customHeight="1" x14ac:dyDescent="0.15">
      <c r="A16" s="12"/>
      <c r="B16" s="222"/>
      <c r="C16" s="160" t="s">
        <v>0</v>
      </c>
      <c r="D16" s="236">
        <v>45021</v>
      </c>
      <c r="E16" s="237"/>
      <c r="F16" s="204">
        <v>45064</v>
      </c>
      <c r="G16" s="205"/>
      <c r="H16" s="204">
        <v>45078</v>
      </c>
      <c r="I16" s="238"/>
      <c r="J16" s="204">
        <v>45106</v>
      </c>
      <c r="K16" s="205"/>
      <c r="L16" s="204">
        <v>45159</v>
      </c>
      <c r="M16" s="205"/>
      <c r="N16" s="204">
        <v>45183</v>
      </c>
      <c r="O16" s="205"/>
      <c r="P16" s="204">
        <v>45309</v>
      </c>
      <c r="Q16" s="205"/>
      <c r="R16" s="204">
        <v>45323</v>
      </c>
      <c r="S16" s="206"/>
      <c r="T16" s="25"/>
    </row>
    <row r="17" spans="1:20" ht="22.5" customHeight="1" x14ac:dyDescent="0.15">
      <c r="A17" s="12"/>
      <c r="B17" s="222"/>
      <c r="C17" s="160" t="s">
        <v>10</v>
      </c>
      <c r="D17" s="239" t="s">
        <v>107</v>
      </c>
      <c r="E17" s="240"/>
      <c r="F17" s="207" t="s">
        <v>109</v>
      </c>
      <c r="G17" s="208"/>
      <c r="H17" s="207" t="s">
        <v>109</v>
      </c>
      <c r="I17" s="208"/>
      <c r="J17" s="207" t="s">
        <v>1</v>
      </c>
      <c r="K17" s="209"/>
      <c r="L17" s="207" t="s">
        <v>107</v>
      </c>
      <c r="M17" s="210"/>
      <c r="N17" s="207" t="s">
        <v>108</v>
      </c>
      <c r="O17" s="210"/>
      <c r="P17" s="207" t="s">
        <v>108</v>
      </c>
      <c r="Q17" s="210"/>
      <c r="R17" s="207" t="s">
        <v>109</v>
      </c>
      <c r="S17" s="213"/>
      <c r="T17" s="24"/>
    </row>
    <row r="18" spans="1:20" ht="22.5" customHeight="1" thickBot="1" x14ac:dyDescent="0.2">
      <c r="A18" s="12"/>
      <c r="B18" s="223"/>
      <c r="C18" s="161" t="s">
        <v>2</v>
      </c>
      <c r="D18" s="216" t="s">
        <v>50</v>
      </c>
      <c r="E18" s="217"/>
      <c r="F18" s="211" t="s">
        <v>50</v>
      </c>
      <c r="G18" s="212"/>
      <c r="H18" s="211" t="s">
        <v>50</v>
      </c>
      <c r="I18" s="212"/>
      <c r="J18" s="211" t="s">
        <v>122</v>
      </c>
      <c r="K18" s="218"/>
      <c r="L18" s="211" t="s">
        <v>50</v>
      </c>
      <c r="M18" s="212"/>
      <c r="N18" s="211"/>
      <c r="O18" s="212"/>
      <c r="P18" s="211"/>
      <c r="Q18" s="212"/>
      <c r="R18" s="211" t="s">
        <v>50</v>
      </c>
      <c r="S18" s="214"/>
      <c r="T18" s="24"/>
    </row>
    <row r="19" spans="1:20" s="28" customFormat="1" ht="22.5" customHeight="1" x14ac:dyDescent="0.15">
      <c r="A19" s="26"/>
      <c r="B19" s="243" t="s">
        <v>86</v>
      </c>
      <c r="C19" s="244"/>
      <c r="D19" s="245">
        <v>1100</v>
      </c>
      <c r="E19" s="246"/>
      <c r="F19" s="219">
        <v>1100</v>
      </c>
      <c r="G19" s="219"/>
      <c r="H19" s="219">
        <v>1100</v>
      </c>
      <c r="I19" s="219"/>
      <c r="J19" s="247">
        <v>5820</v>
      </c>
      <c r="K19" s="248"/>
      <c r="L19" s="247">
        <v>1100</v>
      </c>
      <c r="M19" s="249"/>
      <c r="N19" s="215"/>
      <c r="O19" s="215"/>
      <c r="P19" s="215"/>
      <c r="Q19" s="215"/>
      <c r="R19" s="219">
        <v>1100</v>
      </c>
      <c r="S19" s="220"/>
      <c r="T19" s="27"/>
    </row>
    <row r="20" spans="1:20" s="28" customFormat="1" ht="22.5" customHeight="1" x14ac:dyDescent="0.15">
      <c r="A20" s="26"/>
      <c r="B20" s="227" t="s">
        <v>51</v>
      </c>
      <c r="C20" s="228"/>
      <c r="D20" s="229">
        <v>0</v>
      </c>
      <c r="E20" s="230"/>
      <c r="F20" s="231">
        <v>0</v>
      </c>
      <c r="G20" s="232"/>
      <c r="H20" s="231">
        <v>0</v>
      </c>
      <c r="I20" s="232"/>
      <c r="J20" s="231">
        <v>1300</v>
      </c>
      <c r="K20" s="233"/>
      <c r="L20" s="231">
        <v>0</v>
      </c>
      <c r="M20" s="232"/>
      <c r="N20" s="234"/>
      <c r="O20" s="235"/>
      <c r="P20" s="234"/>
      <c r="Q20" s="235"/>
      <c r="R20" s="241">
        <v>0</v>
      </c>
      <c r="S20" s="242"/>
      <c r="T20" s="27"/>
    </row>
    <row r="21" spans="1:20" s="28" customFormat="1" ht="22.5" customHeight="1" x14ac:dyDescent="0.15">
      <c r="A21" s="26"/>
      <c r="B21" s="227" t="s">
        <v>52</v>
      </c>
      <c r="C21" s="228"/>
      <c r="D21" s="229">
        <v>0</v>
      </c>
      <c r="E21" s="230"/>
      <c r="F21" s="231">
        <v>0</v>
      </c>
      <c r="G21" s="232"/>
      <c r="H21" s="231">
        <v>0</v>
      </c>
      <c r="I21" s="232"/>
      <c r="J21" s="231">
        <v>1300</v>
      </c>
      <c r="K21" s="233"/>
      <c r="L21" s="231">
        <v>0</v>
      </c>
      <c r="M21" s="232"/>
      <c r="N21" s="234"/>
      <c r="O21" s="235"/>
      <c r="P21" s="234"/>
      <c r="Q21" s="235"/>
      <c r="R21" s="241">
        <v>0</v>
      </c>
      <c r="S21" s="242"/>
      <c r="T21" s="27"/>
    </row>
    <row r="22" spans="1:20" s="28" customFormat="1" ht="22.5" customHeight="1" thickBot="1" x14ac:dyDescent="0.2">
      <c r="A22" s="26"/>
      <c r="B22" s="250"/>
      <c r="C22" s="251"/>
      <c r="D22" s="252"/>
      <c r="E22" s="253"/>
      <c r="F22" s="252"/>
      <c r="G22" s="253"/>
      <c r="H22" s="252"/>
      <c r="I22" s="254"/>
      <c r="J22" s="252"/>
      <c r="K22" s="254"/>
      <c r="L22" s="252"/>
      <c r="M22" s="253"/>
      <c r="N22" s="255"/>
      <c r="O22" s="256"/>
      <c r="P22" s="255"/>
      <c r="Q22" s="256"/>
      <c r="R22" s="257"/>
      <c r="S22" s="258"/>
      <c r="T22" s="27"/>
    </row>
    <row r="23" spans="1:20" s="28" customFormat="1" ht="18" customHeight="1" thickBot="1" x14ac:dyDescent="0.2">
      <c r="A23" s="26"/>
      <c r="B23" s="167"/>
      <c r="C23" s="167"/>
      <c r="D23" s="162"/>
      <c r="E23" s="162"/>
      <c r="F23" s="163"/>
      <c r="G23" s="163"/>
      <c r="H23" s="163"/>
      <c r="I23" s="163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30"/>
    </row>
    <row r="24" spans="1:20" ht="22.5" customHeight="1" x14ac:dyDescent="0.15">
      <c r="A24" s="12"/>
      <c r="B24" s="222" t="s">
        <v>78</v>
      </c>
      <c r="C24" s="176" t="s">
        <v>4</v>
      </c>
      <c r="D24" s="281" t="s">
        <v>127</v>
      </c>
      <c r="E24" s="282"/>
      <c r="F24" s="281" t="s">
        <v>123</v>
      </c>
      <c r="G24" s="297"/>
      <c r="H24" s="297"/>
      <c r="I24" s="298"/>
      <c r="J24" s="269" t="s">
        <v>40</v>
      </c>
      <c r="K24" s="270"/>
      <c r="L24" s="271"/>
      <c r="M24" s="270" t="s">
        <v>74</v>
      </c>
      <c r="N24" s="278"/>
      <c r="O24" s="34"/>
      <c r="P24" s="400" t="s">
        <v>125</v>
      </c>
      <c r="Q24" s="401"/>
      <c r="R24" s="401"/>
      <c r="S24" s="402"/>
    </row>
    <row r="25" spans="1:20" ht="22.5" customHeight="1" x14ac:dyDescent="0.15">
      <c r="A25" s="12"/>
      <c r="B25" s="222"/>
      <c r="C25" s="180" t="s">
        <v>0</v>
      </c>
      <c r="D25" s="283">
        <v>45274</v>
      </c>
      <c r="E25" s="284"/>
      <c r="F25" s="291">
        <v>45211</v>
      </c>
      <c r="G25" s="292"/>
      <c r="H25" s="283">
        <v>45232</v>
      </c>
      <c r="I25" s="284"/>
      <c r="J25" s="272"/>
      <c r="K25" s="273"/>
      <c r="L25" s="274"/>
      <c r="M25" s="273"/>
      <c r="N25" s="279"/>
      <c r="O25" s="34"/>
      <c r="P25" s="403"/>
      <c r="Q25" s="404"/>
      <c r="R25" s="404"/>
      <c r="S25" s="405"/>
    </row>
    <row r="26" spans="1:20" ht="22.5" customHeight="1" x14ac:dyDescent="0.15">
      <c r="A26" s="12"/>
      <c r="B26" s="222"/>
      <c r="C26" s="180" t="s">
        <v>10</v>
      </c>
      <c r="D26" s="207" t="s">
        <v>57</v>
      </c>
      <c r="E26" s="285"/>
      <c r="F26" s="293" t="s">
        <v>56</v>
      </c>
      <c r="G26" s="294"/>
      <c r="H26" s="293" t="s">
        <v>45</v>
      </c>
      <c r="I26" s="294"/>
      <c r="J26" s="272"/>
      <c r="K26" s="273"/>
      <c r="L26" s="274"/>
      <c r="M26" s="273"/>
      <c r="N26" s="279"/>
      <c r="O26" s="34"/>
      <c r="P26" s="403"/>
      <c r="Q26" s="404"/>
      <c r="R26" s="404"/>
      <c r="S26" s="405"/>
    </row>
    <row r="27" spans="1:20" ht="22.5" customHeight="1" thickBot="1" x14ac:dyDescent="0.2">
      <c r="A27" s="12"/>
      <c r="B27" s="223"/>
      <c r="C27" s="178" t="s">
        <v>2</v>
      </c>
      <c r="D27" s="211" t="s">
        <v>46</v>
      </c>
      <c r="E27" s="286"/>
      <c r="F27" s="295" t="s">
        <v>58</v>
      </c>
      <c r="G27" s="296"/>
      <c r="H27" s="295" t="s">
        <v>46</v>
      </c>
      <c r="I27" s="296"/>
      <c r="J27" s="275"/>
      <c r="K27" s="276"/>
      <c r="L27" s="277"/>
      <c r="M27" s="276"/>
      <c r="N27" s="280"/>
      <c r="O27" s="34"/>
      <c r="P27" s="403"/>
      <c r="Q27" s="404"/>
      <c r="R27" s="404"/>
      <c r="S27" s="405"/>
    </row>
    <row r="28" spans="1:20" s="28" customFormat="1" ht="22.5" customHeight="1" x14ac:dyDescent="0.15">
      <c r="A28" s="26"/>
      <c r="B28" s="302" t="str">
        <f>B19</f>
        <v>学野　一郎</v>
      </c>
      <c r="C28" s="303"/>
      <c r="D28" s="287">
        <v>300</v>
      </c>
      <c r="E28" s="288"/>
      <c r="F28" s="287">
        <v>0</v>
      </c>
      <c r="G28" s="288"/>
      <c r="H28" s="287">
        <v>0</v>
      </c>
      <c r="I28" s="288"/>
      <c r="J28" s="259" t="s">
        <v>75</v>
      </c>
      <c r="K28" s="260"/>
      <c r="L28" s="261"/>
      <c r="M28" s="262">
        <v>3.5</v>
      </c>
      <c r="N28" s="263"/>
      <c r="O28" s="168"/>
      <c r="P28" s="403"/>
      <c r="Q28" s="404"/>
      <c r="R28" s="404"/>
      <c r="S28" s="405"/>
    </row>
    <row r="29" spans="1:20" s="28" customFormat="1" ht="22.5" customHeight="1" thickBot="1" x14ac:dyDescent="0.2">
      <c r="A29" s="26"/>
      <c r="B29" s="264" t="str">
        <f>B20</f>
        <v>教育　正夫</v>
      </c>
      <c r="C29" s="265"/>
      <c r="D29" s="289">
        <v>0</v>
      </c>
      <c r="E29" s="290"/>
      <c r="F29" s="289">
        <v>0</v>
      </c>
      <c r="G29" s="290"/>
      <c r="H29" s="289">
        <v>0</v>
      </c>
      <c r="I29" s="290"/>
      <c r="J29" s="266" t="s">
        <v>87</v>
      </c>
      <c r="K29" s="267"/>
      <c r="L29" s="268"/>
      <c r="M29" s="262">
        <v>14.8</v>
      </c>
      <c r="N29" s="263"/>
      <c r="O29" s="168"/>
      <c r="P29" s="406"/>
      <c r="Q29" s="407"/>
      <c r="R29" s="407"/>
      <c r="S29" s="408"/>
    </row>
    <row r="30" spans="1:20" s="28" customFormat="1" ht="22.5" customHeight="1" x14ac:dyDescent="0.15">
      <c r="A30" s="26"/>
      <c r="B30" s="264" t="str">
        <f>B21</f>
        <v>丘　花子</v>
      </c>
      <c r="C30" s="265"/>
      <c r="D30" s="289">
        <v>0</v>
      </c>
      <c r="E30" s="290"/>
      <c r="F30" s="289">
        <v>0</v>
      </c>
      <c r="G30" s="290"/>
      <c r="H30" s="289">
        <v>0</v>
      </c>
      <c r="I30" s="290"/>
      <c r="J30" s="299" t="s">
        <v>46</v>
      </c>
      <c r="K30" s="300"/>
      <c r="L30" s="301"/>
      <c r="M30" s="262">
        <v>2.1</v>
      </c>
      <c r="N30" s="263"/>
      <c r="O30" s="168"/>
      <c r="P30" s="168"/>
      <c r="Q30" s="168"/>
      <c r="R30" s="168"/>
      <c r="S30" s="168"/>
    </row>
    <row r="31" spans="1:20" s="28" customFormat="1" ht="22.5" customHeight="1" thickBot="1" x14ac:dyDescent="0.2">
      <c r="A31" s="26"/>
      <c r="B31" s="313">
        <f>B22</f>
        <v>0</v>
      </c>
      <c r="C31" s="314"/>
      <c r="D31" s="318"/>
      <c r="E31" s="319"/>
      <c r="F31" s="320"/>
      <c r="G31" s="321"/>
      <c r="H31" s="320"/>
      <c r="I31" s="321"/>
      <c r="J31" s="315"/>
      <c r="K31" s="316"/>
      <c r="L31" s="317"/>
      <c r="M31" s="304"/>
      <c r="N31" s="305"/>
      <c r="O31" s="168"/>
      <c r="P31" s="168"/>
      <c r="Q31" s="168"/>
      <c r="R31" s="168"/>
      <c r="S31" s="168"/>
    </row>
    <row r="32" spans="1:20" ht="18" customHeight="1" thickBot="1" x14ac:dyDescent="0.2">
      <c r="A32" s="12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34"/>
      <c r="O32" s="34"/>
      <c r="P32" s="34"/>
      <c r="Q32" s="34"/>
      <c r="R32" s="34"/>
      <c r="S32" s="34"/>
      <c r="T32" s="17"/>
    </row>
    <row r="33" spans="1:20" s="34" customFormat="1" ht="22.5" customHeight="1" thickBot="1" x14ac:dyDescent="0.2">
      <c r="A33" s="33" t="s">
        <v>76</v>
      </c>
      <c r="B33" s="306" t="s">
        <v>21</v>
      </c>
      <c r="C33" s="307"/>
      <c r="D33" s="308" t="s">
        <v>4</v>
      </c>
      <c r="E33" s="322"/>
      <c r="F33" s="322"/>
      <c r="G33" s="307"/>
      <c r="H33" s="308" t="s">
        <v>0</v>
      </c>
      <c r="I33" s="307"/>
      <c r="J33" s="309" t="s">
        <v>25</v>
      </c>
      <c r="K33" s="310"/>
      <c r="L33" s="311"/>
      <c r="M33" s="309" t="s">
        <v>26</v>
      </c>
      <c r="N33" s="312"/>
      <c r="O33" s="177"/>
      <c r="P33" s="164"/>
      <c r="Q33" s="164"/>
      <c r="R33" s="164"/>
      <c r="S33" s="165"/>
    </row>
    <row r="34" spans="1:20" ht="22.5" customHeight="1" x14ac:dyDescent="0.15">
      <c r="A34" s="21"/>
      <c r="B34" s="323" t="str">
        <f>B19</f>
        <v>学野　一郎</v>
      </c>
      <c r="C34" s="324"/>
      <c r="D34" s="331" t="s">
        <v>43</v>
      </c>
      <c r="E34" s="332"/>
      <c r="F34" s="332"/>
      <c r="G34" s="333"/>
      <c r="H34" s="201">
        <v>45246</v>
      </c>
      <c r="I34" s="202"/>
      <c r="J34" s="327" t="s">
        <v>59</v>
      </c>
      <c r="K34" s="328"/>
      <c r="L34" s="329"/>
      <c r="M34" s="219">
        <v>0</v>
      </c>
      <c r="N34" s="220"/>
      <c r="O34" s="35"/>
      <c r="P34" s="175"/>
      <c r="Q34" s="175"/>
      <c r="R34" s="175"/>
      <c r="S34" s="169"/>
    </row>
    <row r="35" spans="1:20" s="36" customFormat="1" ht="22.5" customHeight="1" x14ac:dyDescent="0.15">
      <c r="A35" s="33" t="s">
        <v>76</v>
      </c>
      <c r="B35" s="325"/>
      <c r="C35" s="326"/>
      <c r="D35" s="334" t="s">
        <v>117</v>
      </c>
      <c r="E35" s="335"/>
      <c r="F35" s="335"/>
      <c r="G35" s="336"/>
      <c r="H35" s="283">
        <v>45131</v>
      </c>
      <c r="I35" s="330"/>
      <c r="J35" s="283" t="s">
        <v>1</v>
      </c>
      <c r="K35" s="284"/>
      <c r="L35" s="330"/>
      <c r="M35" s="241">
        <v>5820</v>
      </c>
      <c r="N35" s="242"/>
      <c r="O35" s="35"/>
      <c r="P35" s="175"/>
      <c r="Q35" s="175"/>
      <c r="R35" s="175"/>
      <c r="S35" s="165"/>
    </row>
    <row r="36" spans="1:20" s="34" customFormat="1" ht="22.5" customHeight="1" x14ac:dyDescent="0.15">
      <c r="A36" s="33" t="s">
        <v>76</v>
      </c>
      <c r="B36" s="337" t="str">
        <f>B20</f>
        <v>教育　正夫</v>
      </c>
      <c r="C36" s="338"/>
      <c r="D36" s="334" t="s">
        <v>43</v>
      </c>
      <c r="E36" s="335"/>
      <c r="F36" s="335"/>
      <c r="G36" s="336"/>
      <c r="H36" s="283">
        <v>45246</v>
      </c>
      <c r="I36" s="330"/>
      <c r="J36" s="339" t="s">
        <v>59</v>
      </c>
      <c r="K36" s="340"/>
      <c r="L36" s="205"/>
      <c r="M36" s="241">
        <v>0</v>
      </c>
      <c r="N36" s="242"/>
      <c r="O36" s="170"/>
      <c r="P36" s="175"/>
      <c r="Q36" s="175"/>
      <c r="R36" s="175"/>
      <c r="S36" s="165"/>
    </row>
    <row r="37" spans="1:20" s="36" customFormat="1" ht="22.5" customHeight="1" x14ac:dyDescent="0.15">
      <c r="A37" s="33" t="s">
        <v>76</v>
      </c>
      <c r="B37" s="325"/>
      <c r="C37" s="326"/>
      <c r="D37" s="334" t="s">
        <v>117</v>
      </c>
      <c r="E37" s="335"/>
      <c r="F37" s="335"/>
      <c r="G37" s="336"/>
      <c r="H37" s="283">
        <v>45131</v>
      </c>
      <c r="I37" s="330"/>
      <c r="J37" s="283" t="s">
        <v>1</v>
      </c>
      <c r="K37" s="284"/>
      <c r="L37" s="330"/>
      <c r="M37" s="241">
        <v>1300</v>
      </c>
      <c r="N37" s="242"/>
      <c r="O37" s="170"/>
      <c r="P37" s="175"/>
      <c r="Q37" s="175"/>
      <c r="R37" s="175"/>
      <c r="S37" s="165"/>
    </row>
    <row r="38" spans="1:20" s="34" customFormat="1" ht="22.5" customHeight="1" x14ac:dyDescent="0.15">
      <c r="A38" s="33" t="s">
        <v>76</v>
      </c>
      <c r="B38" s="337" t="str">
        <f>B21</f>
        <v>丘　花子</v>
      </c>
      <c r="C38" s="338"/>
      <c r="D38" s="334" t="s">
        <v>43</v>
      </c>
      <c r="E38" s="335"/>
      <c r="F38" s="335"/>
      <c r="G38" s="336"/>
      <c r="H38" s="283">
        <v>45246</v>
      </c>
      <c r="I38" s="330"/>
      <c r="J38" s="339" t="s">
        <v>59</v>
      </c>
      <c r="K38" s="340"/>
      <c r="L38" s="205"/>
      <c r="M38" s="349">
        <v>0</v>
      </c>
      <c r="N38" s="350"/>
      <c r="O38" s="170"/>
      <c r="P38" s="175"/>
      <c r="Q38" s="175"/>
      <c r="R38" s="175"/>
      <c r="S38" s="165"/>
    </row>
    <row r="39" spans="1:20" s="34" customFormat="1" ht="22.5" customHeight="1" x14ac:dyDescent="0.15">
      <c r="B39" s="325"/>
      <c r="C39" s="326"/>
      <c r="D39" s="334" t="s">
        <v>117</v>
      </c>
      <c r="E39" s="335"/>
      <c r="F39" s="335"/>
      <c r="G39" s="336"/>
      <c r="H39" s="283">
        <v>45131</v>
      </c>
      <c r="I39" s="330"/>
      <c r="J39" s="283" t="s">
        <v>1</v>
      </c>
      <c r="K39" s="284"/>
      <c r="L39" s="330"/>
      <c r="M39" s="241">
        <v>1300</v>
      </c>
      <c r="N39" s="242"/>
      <c r="O39" s="170"/>
      <c r="P39" s="175"/>
      <c r="Q39" s="175"/>
      <c r="R39" s="175"/>
      <c r="S39" s="166"/>
    </row>
    <row r="40" spans="1:20" s="34" customFormat="1" ht="22.5" customHeight="1" x14ac:dyDescent="0.15">
      <c r="A40" s="33" t="s">
        <v>76</v>
      </c>
      <c r="B40" s="351">
        <f>B22</f>
        <v>0</v>
      </c>
      <c r="C40" s="352"/>
      <c r="D40" s="354" t="s">
        <v>43</v>
      </c>
      <c r="E40" s="355"/>
      <c r="F40" s="355"/>
      <c r="G40" s="356"/>
      <c r="H40" s="291"/>
      <c r="I40" s="353"/>
      <c r="J40" s="354"/>
      <c r="K40" s="355"/>
      <c r="L40" s="356"/>
      <c r="M40" s="241"/>
      <c r="N40" s="242"/>
      <c r="O40" s="170"/>
      <c r="P40" s="175"/>
      <c r="Q40" s="175"/>
      <c r="R40" s="175"/>
      <c r="S40" s="165"/>
    </row>
    <row r="41" spans="1:20" s="34" customFormat="1" ht="22.5" customHeight="1" thickBot="1" x14ac:dyDescent="0.2">
      <c r="B41" s="313"/>
      <c r="C41" s="314"/>
      <c r="D41" s="359" t="s">
        <v>121</v>
      </c>
      <c r="E41" s="360"/>
      <c r="F41" s="360"/>
      <c r="G41" s="361"/>
      <c r="H41" s="357"/>
      <c r="I41" s="358"/>
      <c r="J41" s="359"/>
      <c r="K41" s="360"/>
      <c r="L41" s="361"/>
      <c r="M41" s="257"/>
      <c r="N41" s="258"/>
      <c r="O41" s="170"/>
      <c r="P41" s="175"/>
      <c r="Q41" s="175"/>
      <c r="R41" s="175"/>
      <c r="S41" s="166"/>
    </row>
    <row r="42" spans="1:20" s="23" customFormat="1" ht="22.5" customHeight="1" x14ac:dyDescent="0.15">
      <c r="A42" s="12"/>
      <c r="B42" s="21"/>
      <c r="C42" s="21"/>
      <c r="D42" s="21"/>
      <c r="E42" s="21"/>
      <c r="F42" s="21"/>
      <c r="G42" s="21"/>
      <c r="H42" s="21"/>
      <c r="I42" s="21"/>
      <c r="J42" s="21"/>
      <c r="K42" s="37"/>
      <c r="L42" s="7"/>
      <c r="M42" s="38"/>
      <c r="N42" s="16"/>
      <c r="O42" s="39"/>
      <c r="P42" s="16"/>
      <c r="Q42" s="39"/>
      <c r="R42" s="16"/>
      <c r="S42" s="39"/>
      <c r="T42" s="32"/>
    </row>
    <row r="43" spans="1:20" s="23" customFormat="1" ht="22.5" customHeight="1" thickBot="1" x14ac:dyDescent="0.2">
      <c r="A43" s="19" t="s">
        <v>99</v>
      </c>
      <c r="B43" s="31"/>
      <c r="C43" s="12"/>
      <c r="D43" s="12"/>
      <c r="E43" s="12"/>
      <c r="F43" s="7"/>
      <c r="G43" s="7"/>
      <c r="H43" s="12"/>
      <c r="I43" s="12"/>
      <c r="J43" s="40"/>
      <c r="K43" s="40"/>
      <c r="T43" s="32"/>
    </row>
    <row r="44" spans="1:20" s="23" customFormat="1" ht="22.5" customHeight="1" thickBot="1" x14ac:dyDescent="0.2">
      <c r="A44" s="12"/>
      <c r="B44" s="306" t="s">
        <v>21</v>
      </c>
      <c r="C44" s="307"/>
      <c r="D44" s="308" t="s">
        <v>0</v>
      </c>
      <c r="E44" s="307"/>
      <c r="F44" s="309" t="s">
        <v>25</v>
      </c>
      <c r="G44" s="371"/>
      <c r="H44" s="371"/>
      <c r="I44" s="309" t="s">
        <v>26</v>
      </c>
      <c r="J44" s="372"/>
      <c r="K44" s="38"/>
      <c r="L44" s="41" t="s">
        <v>138</v>
      </c>
      <c r="N44" s="26"/>
      <c r="O44" s="26"/>
      <c r="P44" s="26"/>
      <c r="Q44" s="26"/>
      <c r="R44" s="42"/>
      <c r="S44" s="183"/>
      <c r="T44" s="32"/>
    </row>
    <row r="45" spans="1:20" s="23" customFormat="1" ht="22.5" customHeight="1" thickBot="1" x14ac:dyDescent="0.2">
      <c r="A45" s="12"/>
      <c r="B45" s="362" t="s">
        <v>60</v>
      </c>
      <c r="C45" s="363"/>
      <c r="D45" s="364">
        <v>45040</v>
      </c>
      <c r="E45" s="365"/>
      <c r="F45" s="366" t="s">
        <v>103</v>
      </c>
      <c r="G45" s="367"/>
      <c r="H45" s="368"/>
      <c r="I45" s="369"/>
      <c r="J45" s="370"/>
      <c r="K45" s="40"/>
      <c r="L45" s="341" t="s">
        <v>41</v>
      </c>
      <c r="M45" s="342"/>
      <c r="N45" s="342"/>
      <c r="O45" s="342"/>
      <c r="P45" s="345">
        <f>SUM(D19:S22,D28:I31,M34:N41,I45,I49:J52,I56,I57)</f>
        <v>36040</v>
      </c>
      <c r="Q45" s="345"/>
      <c r="R45" s="345"/>
      <c r="S45" s="346"/>
      <c r="T45" s="32"/>
    </row>
    <row r="46" spans="1:20" s="23" customFormat="1" ht="22.5" customHeight="1" thickBot="1" x14ac:dyDescent="0.2">
      <c r="B46" s="43"/>
      <c r="C46" s="43"/>
      <c r="D46" s="44"/>
      <c r="E46" s="44"/>
      <c r="F46" s="45"/>
      <c r="G46" s="45"/>
      <c r="H46" s="45"/>
      <c r="I46" s="45"/>
      <c r="J46" s="39"/>
      <c r="L46" s="343"/>
      <c r="M46" s="344"/>
      <c r="N46" s="344"/>
      <c r="O46" s="344"/>
      <c r="P46" s="347"/>
      <c r="Q46" s="347"/>
      <c r="R46" s="347"/>
      <c r="S46" s="348"/>
      <c r="T46" s="32"/>
    </row>
    <row r="47" spans="1:20" s="23" customFormat="1" ht="22.5" customHeight="1" thickBot="1" x14ac:dyDescent="0.2">
      <c r="A47" s="19" t="s">
        <v>100</v>
      </c>
      <c r="B47" s="31"/>
      <c r="C47" s="12"/>
      <c r="D47" s="47"/>
      <c r="E47" s="48"/>
      <c r="F47" s="49"/>
      <c r="G47" s="39"/>
      <c r="H47" s="50"/>
      <c r="I47" s="51"/>
      <c r="J47" s="39"/>
      <c r="T47" s="32"/>
    </row>
    <row r="48" spans="1:20" s="23" customFormat="1" ht="22.5" customHeight="1" thickBot="1" x14ac:dyDescent="0.2">
      <c r="A48" s="12"/>
      <c r="B48" s="373" t="s">
        <v>21</v>
      </c>
      <c r="C48" s="374"/>
      <c r="D48" s="375" t="s">
        <v>0</v>
      </c>
      <c r="E48" s="376"/>
      <c r="F48" s="377" t="s">
        <v>25</v>
      </c>
      <c r="G48" s="378"/>
      <c r="H48" s="378"/>
      <c r="I48" s="379" t="s">
        <v>26</v>
      </c>
      <c r="J48" s="380"/>
      <c r="L48" s="190" t="s">
        <v>112</v>
      </c>
      <c r="M48" s="191"/>
      <c r="N48" s="191"/>
      <c r="O48" s="191"/>
      <c r="P48" s="191"/>
      <c r="Q48" s="191"/>
      <c r="R48" s="191"/>
      <c r="S48" s="191"/>
      <c r="T48" s="52"/>
    </row>
    <row r="49" spans="1:20" s="23" customFormat="1" ht="22.5" customHeight="1" x14ac:dyDescent="0.15">
      <c r="A49" s="12"/>
      <c r="B49" s="382" t="s">
        <v>61</v>
      </c>
      <c r="C49" s="383"/>
      <c r="D49" s="384">
        <v>45029</v>
      </c>
      <c r="E49" s="385"/>
      <c r="F49" s="386" t="s">
        <v>110</v>
      </c>
      <c r="G49" s="387"/>
      <c r="H49" s="387"/>
      <c r="I49" s="388">
        <v>1100</v>
      </c>
      <c r="J49" s="389"/>
      <c r="K49" s="40"/>
      <c r="L49" s="184" t="s">
        <v>140</v>
      </c>
      <c r="M49" s="185"/>
      <c r="N49" s="185"/>
      <c r="O49" s="185"/>
      <c r="P49" s="185"/>
      <c r="Q49" s="185"/>
      <c r="R49" s="185"/>
      <c r="S49" s="186"/>
      <c r="T49" s="52"/>
    </row>
    <row r="50" spans="1:20" s="23" customFormat="1" ht="22.5" customHeight="1" thickBot="1" x14ac:dyDescent="0.2">
      <c r="A50" s="12"/>
      <c r="B50" s="390"/>
      <c r="C50" s="391"/>
      <c r="D50" s="392"/>
      <c r="E50" s="393"/>
      <c r="F50" s="394"/>
      <c r="G50" s="395"/>
      <c r="H50" s="395"/>
      <c r="I50" s="396"/>
      <c r="J50" s="397"/>
      <c r="K50" s="53"/>
      <c r="L50" s="187"/>
      <c r="M50" s="188"/>
      <c r="N50" s="188"/>
      <c r="O50" s="188"/>
      <c r="P50" s="188"/>
      <c r="Q50" s="188"/>
      <c r="R50" s="188"/>
      <c r="S50" s="189"/>
      <c r="T50" s="52"/>
    </row>
    <row r="51" spans="1:20" s="23" customFormat="1" ht="22.5" customHeight="1" x14ac:dyDescent="0.15">
      <c r="B51" s="447" t="s">
        <v>61</v>
      </c>
      <c r="C51" s="448"/>
      <c r="D51" s="439">
        <v>45167</v>
      </c>
      <c r="E51" s="440"/>
      <c r="F51" s="441" t="s">
        <v>103</v>
      </c>
      <c r="G51" s="442"/>
      <c r="H51" s="442"/>
      <c r="I51" s="443"/>
      <c r="J51" s="444"/>
      <c r="K51" s="40"/>
      <c r="L51" s="187"/>
      <c r="M51" s="188"/>
      <c r="N51" s="188"/>
      <c r="O51" s="188"/>
      <c r="P51" s="188"/>
      <c r="Q51" s="188"/>
      <c r="R51" s="188"/>
      <c r="S51" s="189"/>
      <c r="T51" s="54"/>
    </row>
    <row r="52" spans="1:20" s="23" customFormat="1" ht="22.5" customHeight="1" thickBot="1" x14ac:dyDescent="0.2">
      <c r="A52" s="19"/>
      <c r="B52" s="390"/>
      <c r="C52" s="391"/>
      <c r="D52" s="392"/>
      <c r="E52" s="393"/>
      <c r="F52" s="359"/>
      <c r="G52" s="360"/>
      <c r="H52" s="360"/>
      <c r="I52" s="398"/>
      <c r="J52" s="399"/>
      <c r="L52" s="187"/>
      <c r="M52" s="188"/>
      <c r="N52" s="188"/>
      <c r="O52" s="188"/>
      <c r="P52" s="188"/>
      <c r="Q52" s="188"/>
      <c r="R52" s="188"/>
      <c r="S52" s="189"/>
      <c r="T52" s="54"/>
    </row>
    <row r="53" spans="1:20" s="23" customFormat="1" ht="22.5" customHeight="1" x14ac:dyDescent="0.15">
      <c r="B53" s="449"/>
      <c r="C53" s="449"/>
      <c r="D53" s="450"/>
      <c r="E53" s="451"/>
      <c r="F53" s="381"/>
      <c r="G53" s="378"/>
      <c r="H53" s="174"/>
      <c r="I53" s="174"/>
      <c r="J53" s="19"/>
      <c r="L53" s="187"/>
      <c r="M53" s="188"/>
      <c r="N53" s="188"/>
      <c r="O53" s="188"/>
      <c r="P53" s="188"/>
      <c r="Q53" s="188"/>
      <c r="R53" s="188"/>
      <c r="S53" s="189"/>
      <c r="T53" s="39"/>
    </row>
    <row r="54" spans="1:20" s="23" customFormat="1" ht="22.5" customHeight="1" thickBot="1" x14ac:dyDescent="0.2">
      <c r="A54" s="19" t="s">
        <v>101</v>
      </c>
      <c r="B54" s="55"/>
      <c r="C54" s="56"/>
      <c r="D54" s="12"/>
      <c r="E54" s="12"/>
      <c r="F54" s="12"/>
      <c r="G54" s="12"/>
      <c r="H54" s="32"/>
      <c r="I54" s="57"/>
      <c r="J54" s="58"/>
      <c r="L54" s="187"/>
      <c r="M54" s="188"/>
      <c r="N54" s="188"/>
      <c r="O54" s="188"/>
      <c r="P54" s="188"/>
      <c r="Q54" s="188"/>
      <c r="R54" s="188"/>
      <c r="S54" s="189"/>
      <c r="T54" s="32"/>
    </row>
    <row r="55" spans="1:20" s="23" customFormat="1" ht="22.5" customHeight="1" thickBot="1" x14ac:dyDescent="0.2">
      <c r="A55" s="19"/>
      <c r="B55" s="432"/>
      <c r="C55" s="433"/>
      <c r="D55" s="434" t="s">
        <v>27</v>
      </c>
      <c r="E55" s="435"/>
      <c r="F55" s="436" t="s">
        <v>131</v>
      </c>
      <c r="G55" s="437"/>
      <c r="H55" s="438"/>
      <c r="I55" s="445" t="s">
        <v>132</v>
      </c>
      <c r="J55" s="446"/>
      <c r="K55" s="59"/>
      <c r="L55" s="187"/>
      <c r="M55" s="188"/>
      <c r="N55" s="188"/>
      <c r="O55" s="188"/>
      <c r="P55" s="188"/>
      <c r="Q55" s="188"/>
      <c r="R55" s="188"/>
      <c r="S55" s="189"/>
      <c r="T55" s="60"/>
    </row>
    <row r="56" spans="1:20" s="23" customFormat="1" ht="22.5" customHeight="1" thickBot="1" x14ac:dyDescent="0.2">
      <c r="A56" s="19"/>
      <c r="B56" s="416" t="s">
        <v>11</v>
      </c>
      <c r="C56" s="417"/>
      <c r="D56" s="418" t="s">
        <v>62</v>
      </c>
      <c r="E56" s="417"/>
      <c r="F56" s="419">
        <v>900</v>
      </c>
      <c r="G56" s="420"/>
      <c r="H56" s="421"/>
      <c r="I56" s="422">
        <v>9300</v>
      </c>
      <c r="J56" s="423"/>
      <c r="K56" s="61"/>
      <c r="L56" s="187"/>
      <c r="M56" s="188"/>
      <c r="N56" s="188"/>
      <c r="O56" s="188"/>
      <c r="P56" s="188"/>
      <c r="Q56" s="188"/>
      <c r="R56" s="188"/>
      <c r="S56" s="189"/>
      <c r="T56" s="60"/>
    </row>
    <row r="57" spans="1:20" s="23" customFormat="1" ht="22.5" customHeight="1" thickBot="1" x14ac:dyDescent="0.2">
      <c r="A57" s="19"/>
      <c r="B57" s="424" t="s">
        <v>88</v>
      </c>
      <c r="C57" s="425"/>
      <c r="D57" s="426" t="s">
        <v>89</v>
      </c>
      <c r="E57" s="425"/>
      <c r="F57" s="427">
        <v>300</v>
      </c>
      <c r="G57" s="428"/>
      <c r="H57" s="429"/>
      <c r="I57" s="430">
        <v>3000</v>
      </c>
      <c r="J57" s="431"/>
      <c r="K57" s="61"/>
      <c r="L57" s="151"/>
      <c r="M57" s="151"/>
      <c r="N57" s="151"/>
      <c r="O57" s="151"/>
      <c r="P57" s="151"/>
      <c r="Q57" s="151"/>
      <c r="R57" s="151"/>
      <c r="S57" s="151"/>
      <c r="T57" s="60"/>
    </row>
    <row r="58" spans="1:20" s="23" customFormat="1" ht="22.5" customHeight="1" x14ac:dyDescent="0.15">
      <c r="B58" s="60"/>
      <c r="C58" s="7"/>
      <c r="D58" s="7"/>
      <c r="E58" s="7"/>
      <c r="F58" s="7"/>
      <c r="G58" s="7"/>
      <c r="H58" s="54"/>
      <c r="I58" s="54"/>
      <c r="J58" s="7"/>
      <c r="K58" s="62"/>
      <c r="L58" s="152"/>
      <c r="M58" s="152"/>
      <c r="N58" s="152"/>
      <c r="O58" s="152"/>
      <c r="P58" s="152"/>
      <c r="Q58" s="152"/>
      <c r="R58" s="152"/>
      <c r="S58" s="152"/>
      <c r="T58" s="32"/>
    </row>
    <row r="59" spans="1:20" s="23" customFormat="1" ht="22.5" customHeight="1" thickBot="1" x14ac:dyDescent="0.2">
      <c r="A59" s="19" t="s">
        <v>102</v>
      </c>
      <c r="B59" s="31"/>
      <c r="C59" s="60"/>
      <c r="D59" s="12"/>
      <c r="E59" s="12"/>
      <c r="F59" s="12"/>
      <c r="G59" s="12"/>
      <c r="H59" s="12"/>
      <c r="I59" s="12"/>
      <c r="J59" s="61"/>
      <c r="K59" s="62"/>
      <c r="T59" s="64"/>
    </row>
    <row r="60" spans="1:20" s="23" customFormat="1" ht="22.5" customHeight="1" x14ac:dyDescent="0.15">
      <c r="B60" s="409" t="s">
        <v>14</v>
      </c>
      <c r="C60" s="410"/>
      <c r="D60" s="410"/>
      <c r="E60" s="410"/>
      <c r="F60" s="410" t="s">
        <v>28</v>
      </c>
      <c r="G60" s="410"/>
      <c r="H60" s="410"/>
      <c r="I60" s="410"/>
      <c r="J60" s="411"/>
      <c r="K60" s="62"/>
      <c r="T60" s="64"/>
    </row>
    <row r="61" spans="1:20" s="23" customFormat="1" ht="22.5" customHeight="1" thickBot="1" x14ac:dyDescent="0.2">
      <c r="B61" s="412">
        <v>6</v>
      </c>
      <c r="C61" s="413"/>
      <c r="D61" s="413"/>
      <c r="E61" s="413"/>
      <c r="F61" s="414">
        <v>3400</v>
      </c>
      <c r="G61" s="414"/>
      <c r="H61" s="414"/>
      <c r="I61" s="414"/>
      <c r="J61" s="415"/>
      <c r="K61" s="18"/>
      <c r="P61" s="63"/>
      <c r="Q61" s="63"/>
      <c r="R61" s="63"/>
      <c r="S61" s="63"/>
      <c r="T61" s="64"/>
    </row>
    <row r="62" spans="1:20" s="23" customFormat="1" ht="22.5" customHeight="1" x14ac:dyDescent="0.15">
      <c r="A62" s="19"/>
      <c r="C62" s="7"/>
      <c r="D62" s="18"/>
      <c r="E62" s="18"/>
      <c r="F62" s="18"/>
      <c r="G62" s="18"/>
      <c r="H62" s="18"/>
      <c r="I62" s="18"/>
      <c r="J62" s="32"/>
      <c r="K62" s="18"/>
      <c r="L62" s="18"/>
      <c r="M62" s="18"/>
      <c r="N62" s="18"/>
      <c r="O62" s="18"/>
      <c r="P62" s="18"/>
      <c r="Q62" s="18"/>
      <c r="R62" s="18"/>
      <c r="S62" s="18"/>
      <c r="T62" s="64"/>
    </row>
  </sheetData>
  <sheetProtection formatCells="0" formatColumns="0" formatRows="0" insertColumns="0" insertRows="0" insertHyperlinks="0" deleteColumns="0" deleteRows="0" sort="0" autoFilter="0" pivotTables="0"/>
  <mergeCells count="212">
    <mergeCell ref="P24:S29"/>
    <mergeCell ref="B60:E60"/>
    <mergeCell ref="F60:J60"/>
    <mergeCell ref="B61:E61"/>
    <mergeCell ref="F61:J61"/>
    <mergeCell ref="B56:C56"/>
    <mergeCell ref="D56:E56"/>
    <mergeCell ref="F56:H56"/>
    <mergeCell ref="I56:J56"/>
    <mergeCell ref="B57:C57"/>
    <mergeCell ref="D57:E57"/>
    <mergeCell ref="F57:H57"/>
    <mergeCell ref="I57:J57"/>
    <mergeCell ref="B55:C55"/>
    <mergeCell ref="D55:E55"/>
    <mergeCell ref="F55:H55"/>
    <mergeCell ref="D51:E51"/>
    <mergeCell ref="F51:H51"/>
    <mergeCell ref="I51:J51"/>
    <mergeCell ref="B52:C52"/>
    <mergeCell ref="I55:J55"/>
    <mergeCell ref="B51:C51"/>
    <mergeCell ref="B53:C53"/>
    <mergeCell ref="D53:E53"/>
    <mergeCell ref="B48:C48"/>
    <mergeCell ref="D48:E48"/>
    <mergeCell ref="F48:H48"/>
    <mergeCell ref="I48:J48"/>
    <mergeCell ref="D38:G38"/>
    <mergeCell ref="D39:G39"/>
    <mergeCell ref="D40:G40"/>
    <mergeCell ref="D41:G41"/>
    <mergeCell ref="F53:G53"/>
    <mergeCell ref="B49:C49"/>
    <mergeCell ref="D49:E49"/>
    <mergeCell ref="F49:H49"/>
    <mergeCell ref="I49:J49"/>
    <mergeCell ref="B50:C50"/>
    <mergeCell ref="D50:E50"/>
    <mergeCell ref="F50:H50"/>
    <mergeCell ref="I50:J50"/>
    <mergeCell ref="D52:E52"/>
    <mergeCell ref="F52:H52"/>
    <mergeCell ref="I52:J52"/>
    <mergeCell ref="L45:O46"/>
    <mergeCell ref="P45:S46"/>
    <mergeCell ref="B38:C39"/>
    <mergeCell ref="H38:I38"/>
    <mergeCell ref="J38:L38"/>
    <mergeCell ref="M38:N38"/>
    <mergeCell ref="H39:I39"/>
    <mergeCell ref="J39:L39"/>
    <mergeCell ref="M39:N39"/>
    <mergeCell ref="B40:C41"/>
    <mergeCell ref="H40:I40"/>
    <mergeCell ref="J40:L40"/>
    <mergeCell ref="M40:N40"/>
    <mergeCell ref="H41:I41"/>
    <mergeCell ref="J41:L41"/>
    <mergeCell ref="M41:N41"/>
    <mergeCell ref="B45:C45"/>
    <mergeCell ref="D45:E45"/>
    <mergeCell ref="F45:H45"/>
    <mergeCell ref="I45:J45"/>
    <mergeCell ref="B44:C44"/>
    <mergeCell ref="D44:E44"/>
    <mergeCell ref="F44:H44"/>
    <mergeCell ref="I44:J44"/>
    <mergeCell ref="B36:C37"/>
    <mergeCell ref="H36:I36"/>
    <mergeCell ref="J36:L36"/>
    <mergeCell ref="M36:N36"/>
    <mergeCell ref="H37:I37"/>
    <mergeCell ref="J37:L37"/>
    <mergeCell ref="M37:N37"/>
    <mergeCell ref="D36:G36"/>
    <mergeCell ref="D37:G37"/>
    <mergeCell ref="B34:C35"/>
    <mergeCell ref="H34:I34"/>
    <mergeCell ref="J34:L34"/>
    <mergeCell ref="M34:N34"/>
    <mergeCell ref="H35:I35"/>
    <mergeCell ref="J35:L35"/>
    <mergeCell ref="M35:N35"/>
    <mergeCell ref="D34:G34"/>
    <mergeCell ref="D35:G35"/>
    <mergeCell ref="B30:C30"/>
    <mergeCell ref="J30:L30"/>
    <mergeCell ref="M30:N30"/>
    <mergeCell ref="B28:C28"/>
    <mergeCell ref="M31:N31"/>
    <mergeCell ref="B33:C33"/>
    <mergeCell ref="H33:I33"/>
    <mergeCell ref="J33:L33"/>
    <mergeCell ref="M33:N33"/>
    <mergeCell ref="B31:C31"/>
    <mergeCell ref="J31:L31"/>
    <mergeCell ref="D30:E30"/>
    <mergeCell ref="D31:E31"/>
    <mergeCell ref="F30:G30"/>
    <mergeCell ref="F31:G31"/>
    <mergeCell ref="H28:I28"/>
    <mergeCell ref="H29:I29"/>
    <mergeCell ref="H30:I30"/>
    <mergeCell ref="H31:I31"/>
    <mergeCell ref="D33:G33"/>
    <mergeCell ref="B24:B27"/>
    <mergeCell ref="J28:L28"/>
    <mergeCell ref="M28:N28"/>
    <mergeCell ref="B29:C29"/>
    <mergeCell ref="J29:L29"/>
    <mergeCell ref="M29:N29"/>
    <mergeCell ref="J24:L27"/>
    <mergeCell ref="M24:N27"/>
    <mergeCell ref="D24:E24"/>
    <mergeCell ref="D25:E25"/>
    <mergeCell ref="D26:E26"/>
    <mergeCell ref="D27:E27"/>
    <mergeCell ref="D28:E28"/>
    <mergeCell ref="D29:E29"/>
    <mergeCell ref="F25:G25"/>
    <mergeCell ref="F26:G26"/>
    <mergeCell ref="F27:G27"/>
    <mergeCell ref="F28:G28"/>
    <mergeCell ref="F29:G29"/>
    <mergeCell ref="H25:I25"/>
    <mergeCell ref="H26:I26"/>
    <mergeCell ref="H27:I27"/>
    <mergeCell ref="F24:I24"/>
    <mergeCell ref="N21:O21"/>
    <mergeCell ref="P21:Q21"/>
    <mergeCell ref="R21:S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P22:Q22"/>
    <mergeCell ref="R22:S22"/>
    <mergeCell ref="P20:Q20"/>
    <mergeCell ref="R20:S20"/>
    <mergeCell ref="B19:C19"/>
    <mergeCell ref="D19:E19"/>
    <mergeCell ref="F19:G19"/>
    <mergeCell ref="H19:I19"/>
    <mergeCell ref="J19:K19"/>
    <mergeCell ref="L19:M19"/>
    <mergeCell ref="N19:O19"/>
    <mergeCell ref="B15:B18"/>
    <mergeCell ref="D15:E15"/>
    <mergeCell ref="F15:G15"/>
    <mergeCell ref="H15:I15"/>
    <mergeCell ref="J15:K15"/>
    <mergeCell ref="L15:M15"/>
    <mergeCell ref="N15:O15"/>
    <mergeCell ref="B20:C20"/>
    <mergeCell ref="D20:E20"/>
    <mergeCell ref="F20:G20"/>
    <mergeCell ref="H20:I20"/>
    <mergeCell ref="J20:K20"/>
    <mergeCell ref="L20:M20"/>
    <mergeCell ref="N20:O20"/>
    <mergeCell ref="D16:E16"/>
    <mergeCell ref="F16:G16"/>
    <mergeCell ref="H16:I16"/>
    <mergeCell ref="J16:K16"/>
    <mergeCell ref="L16:M16"/>
    <mergeCell ref="N16:O16"/>
    <mergeCell ref="D17:E17"/>
    <mergeCell ref="F17:G17"/>
    <mergeCell ref="R17:S17"/>
    <mergeCell ref="R18:S18"/>
    <mergeCell ref="P19:Q19"/>
    <mergeCell ref="D18:E18"/>
    <mergeCell ref="F18:G18"/>
    <mergeCell ref="H18:I18"/>
    <mergeCell ref="J18:K18"/>
    <mergeCell ref="L18:M18"/>
    <mergeCell ref="N18:O18"/>
    <mergeCell ref="R19:S19"/>
    <mergeCell ref="L49:S56"/>
    <mergeCell ref="L48:S48"/>
    <mergeCell ref="Q1:S1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15:Q15"/>
    <mergeCell ref="R15:S15"/>
    <mergeCell ref="P16:Q16"/>
    <mergeCell ref="R16:S16"/>
    <mergeCell ref="H17:I17"/>
    <mergeCell ref="J17:K17"/>
    <mergeCell ref="L17:M17"/>
    <mergeCell ref="N17:O17"/>
    <mergeCell ref="P17:Q17"/>
    <mergeCell ref="P18:Q18"/>
  </mergeCells>
  <phoneticPr fontId="2"/>
  <conditionalFormatting sqref="M28:N28">
    <cfRule type="containsBlanks" dxfId="0" priority="1">
      <formula>LEN(TRIM(M28))=0</formula>
    </cfRule>
  </conditionalFormatting>
  <dataValidations count="3">
    <dataValidation imeMode="on" allowBlank="1" showInputMessage="1" showErrorMessage="1" sqref="J38 B45:C45 B49:C52 J34 P3:S5 J4:M4 D56:E57 B19:C22 J36 P34:P41 D34:D41 D26:D27 F26:F27 H26:H27" xr:uid="{B980F287-67A7-4544-B937-F7AE8DF6EA1A}"/>
    <dataValidation imeMode="disabled" allowBlank="1" showInputMessage="1" showErrorMessage="1" sqref="B36 J15:S15 S33 K1 B40 B34 S35:S38 I56:I57 S40 B38 F15:H15 D15:E16 H46:I46" xr:uid="{55ABB18C-A84B-4951-BC3D-74506480C79A}"/>
    <dataValidation imeMode="hiragana" allowBlank="1" showInputMessage="1" showErrorMessage="1" sqref="L49" xr:uid="{F364E10F-1B67-464C-9DA1-5DA1BAD77DCE}"/>
  </dataValidations>
  <printOptions horizontalCentered="1"/>
  <pageMargins left="0.59055118110236227" right="3.937007874015748E-2" top="0.39370078740157483" bottom="0.39370078740157483" header="0.31496062992125984" footer="0.31496062992125984"/>
  <pageSetup paperSize="9" scale="60" orientation="portrait" cellComments="asDisplayed" r:id="rId1"/>
  <headerFooter alignWithMargins="0"/>
  <colBreaks count="1" manualBreakCount="1">
    <brk id="2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view="pageBreakPreview" zoomScale="50" zoomScaleNormal="70" zoomScaleSheetLayoutView="50" workbookViewId="0">
      <selection activeCell="N1" sqref="N1:P1"/>
    </sheetView>
  </sheetViews>
  <sheetFormatPr defaultRowHeight="15.75" x14ac:dyDescent="0.15"/>
  <cols>
    <col min="1" max="1" width="2.625" style="28" customWidth="1"/>
    <col min="2" max="16" width="7.625" style="28" customWidth="1"/>
    <col min="17" max="16384" width="9" style="28"/>
  </cols>
  <sheetData>
    <row r="1" spans="1:16" s="69" customFormat="1" ht="29.25" thickBot="1" x14ac:dyDescent="0.2">
      <c r="A1" s="67"/>
      <c r="B1" s="67"/>
      <c r="C1" s="67"/>
      <c r="D1" s="67"/>
      <c r="E1" s="67"/>
      <c r="F1" s="67"/>
      <c r="G1" s="67"/>
      <c r="H1" s="156" t="s">
        <v>29</v>
      </c>
      <c r="I1" s="67"/>
      <c r="J1" s="67"/>
      <c r="K1" s="67"/>
      <c r="L1" s="67"/>
      <c r="M1" s="67"/>
      <c r="N1" s="469" t="s">
        <v>63</v>
      </c>
      <c r="O1" s="470"/>
      <c r="P1" s="471"/>
    </row>
    <row r="2" spans="1:16" ht="22.5" customHeight="1" x14ac:dyDescent="0.1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484"/>
      <c r="O2" s="484"/>
      <c r="P2" s="484"/>
    </row>
    <row r="3" spans="1:16" s="76" customFormat="1" ht="22.5" customHeight="1" x14ac:dyDescent="0.15">
      <c r="A3" s="173" t="s">
        <v>93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s="76" customFormat="1" ht="19.5" x14ac:dyDescent="0.15">
      <c r="A4" s="65" t="s">
        <v>136</v>
      </c>
    </row>
    <row r="5" spans="1:16" s="76" customFormat="1" ht="19.5" x14ac:dyDescent="0.15">
      <c r="A5" s="66" t="s">
        <v>135</v>
      </c>
    </row>
    <row r="6" spans="1:16" s="76" customFormat="1" ht="19.5" x14ac:dyDescent="0.15">
      <c r="A6" s="65" t="s">
        <v>137</v>
      </c>
    </row>
    <row r="7" spans="1:16" s="76" customFormat="1" ht="19.5" x14ac:dyDescent="0.15">
      <c r="A7" s="65" t="s">
        <v>129</v>
      </c>
    </row>
    <row r="8" spans="1:16" ht="19.5" x14ac:dyDescent="0.15">
      <c r="A8" s="23" t="s">
        <v>142</v>
      </c>
    </row>
    <row r="9" spans="1:16" ht="21.75" customHeight="1" x14ac:dyDescent="0.15"/>
    <row r="10" spans="1:16" s="70" customFormat="1" ht="22.5" customHeight="1" x14ac:dyDescent="0.15">
      <c r="C10" s="71"/>
      <c r="D10" s="71" t="s">
        <v>35</v>
      </c>
      <c r="E10" s="485" t="s">
        <v>62</v>
      </c>
      <c r="F10" s="485"/>
      <c r="G10" s="485"/>
      <c r="H10" s="485"/>
      <c r="K10" s="71" t="s">
        <v>30</v>
      </c>
      <c r="L10" s="486" t="s">
        <v>45</v>
      </c>
      <c r="M10" s="486"/>
      <c r="N10" s="487"/>
      <c r="O10" s="487"/>
    </row>
    <row r="11" spans="1:16" ht="22.5" customHeight="1" thickBot="1" x14ac:dyDescent="0.2">
      <c r="E11" s="72"/>
      <c r="F11" s="73"/>
      <c r="G11" s="74"/>
      <c r="H11" s="72"/>
      <c r="I11" s="72"/>
      <c r="L11" s="73"/>
      <c r="M11" s="73"/>
      <c r="O11" s="75"/>
    </row>
    <row r="12" spans="1:16" s="76" customFormat="1" ht="33" x14ac:dyDescent="0.15">
      <c r="B12" s="77" t="s">
        <v>38</v>
      </c>
      <c r="C12" s="488" t="s">
        <v>64</v>
      </c>
      <c r="D12" s="489"/>
      <c r="E12" s="489"/>
      <c r="F12" s="490"/>
      <c r="G12" s="488" t="s">
        <v>64</v>
      </c>
      <c r="H12" s="489"/>
      <c r="I12" s="489"/>
      <c r="J12" s="490"/>
      <c r="K12" s="488" t="s">
        <v>56</v>
      </c>
      <c r="L12" s="489"/>
      <c r="M12" s="489"/>
      <c r="N12" s="490"/>
      <c r="O12" s="491" t="s">
        <v>42</v>
      </c>
      <c r="P12" s="492"/>
    </row>
    <row r="13" spans="1:16" s="76" customFormat="1" ht="22.5" customHeight="1" x14ac:dyDescent="0.15">
      <c r="B13" s="78" t="s">
        <v>2</v>
      </c>
      <c r="C13" s="456" t="s">
        <v>46</v>
      </c>
      <c r="D13" s="457"/>
      <c r="E13" s="457"/>
      <c r="F13" s="458"/>
      <c r="G13" s="456" t="s">
        <v>46</v>
      </c>
      <c r="H13" s="457"/>
      <c r="I13" s="457"/>
      <c r="J13" s="458"/>
      <c r="K13" s="456" t="s">
        <v>58</v>
      </c>
      <c r="L13" s="457"/>
      <c r="M13" s="457"/>
      <c r="N13" s="458"/>
      <c r="O13" s="493"/>
      <c r="P13" s="494"/>
    </row>
    <row r="14" spans="1:16" s="76" customFormat="1" ht="22.5" customHeight="1" thickBot="1" x14ac:dyDescent="0.2">
      <c r="B14" s="79" t="s">
        <v>44</v>
      </c>
      <c r="C14" s="459" t="s">
        <v>36</v>
      </c>
      <c r="D14" s="460"/>
      <c r="E14" s="461" t="s">
        <v>37</v>
      </c>
      <c r="F14" s="462"/>
      <c r="G14" s="459" t="s">
        <v>36</v>
      </c>
      <c r="H14" s="460"/>
      <c r="I14" s="461" t="s">
        <v>37</v>
      </c>
      <c r="J14" s="462"/>
      <c r="K14" s="459" t="s">
        <v>36</v>
      </c>
      <c r="L14" s="460"/>
      <c r="M14" s="461" t="s">
        <v>37</v>
      </c>
      <c r="N14" s="462"/>
      <c r="O14" s="495"/>
      <c r="P14" s="462"/>
    </row>
    <row r="15" spans="1:16" s="76" customFormat="1" ht="22.5" customHeight="1" thickTop="1" x14ac:dyDescent="0.15">
      <c r="A15" s="80"/>
      <c r="B15" s="81">
        <v>1</v>
      </c>
      <c r="C15" s="463" t="s">
        <v>65</v>
      </c>
      <c r="D15" s="464"/>
      <c r="E15" s="465">
        <v>0</v>
      </c>
      <c r="F15" s="466"/>
      <c r="G15" s="467" t="s">
        <v>65</v>
      </c>
      <c r="H15" s="468"/>
      <c r="I15" s="465">
        <v>0</v>
      </c>
      <c r="J15" s="466"/>
      <c r="K15" s="467" t="s">
        <v>65</v>
      </c>
      <c r="L15" s="468"/>
      <c r="M15" s="465">
        <v>300</v>
      </c>
      <c r="N15" s="466"/>
      <c r="O15" s="558"/>
      <c r="P15" s="559"/>
    </row>
    <row r="16" spans="1:16" s="76" customFormat="1" ht="22.5" customHeight="1" x14ac:dyDescent="0.15">
      <c r="A16" s="80"/>
      <c r="B16" s="82">
        <v>2</v>
      </c>
      <c r="C16" s="452" t="s">
        <v>65</v>
      </c>
      <c r="D16" s="453"/>
      <c r="E16" s="454">
        <v>0</v>
      </c>
      <c r="F16" s="455"/>
      <c r="G16" s="452" t="s">
        <v>65</v>
      </c>
      <c r="H16" s="453"/>
      <c r="I16" s="454">
        <v>0</v>
      </c>
      <c r="J16" s="455"/>
      <c r="K16" s="452" t="s">
        <v>65</v>
      </c>
      <c r="L16" s="453"/>
      <c r="M16" s="454">
        <v>300</v>
      </c>
      <c r="N16" s="455"/>
      <c r="O16" s="472"/>
      <c r="P16" s="473"/>
    </row>
    <row r="17" spans="1:16" s="76" customFormat="1" ht="22.5" customHeight="1" x14ac:dyDescent="0.15">
      <c r="A17" s="80"/>
      <c r="B17" s="83">
        <v>3</v>
      </c>
      <c r="C17" s="478" t="s">
        <v>65</v>
      </c>
      <c r="D17" s="479"/>
      <c r="E17" s="480">
        <v>0</v>
      </c>
      <c r="F17" s="481"/>
      <c r="G17" s="478" t="s">
        <v>65</v>
      </c>
      <c r="H17" s="479"/>
      <c r="I17" s="480">
        <v>0</v>
      </c>
      <c r="J17" s="481"/>
      <c r="K17" s="452" t="s">
        <v>65</v>
      </c>
      <c r="L17" s="453"/>
      <c r="M17" s="482">
        <v>300</v>
      </c>
      <c r="N17" s="483"/>
      <c r="O17" s="472"/>
      <c r="P17" s="473"/>
    </row>
    <row r="18" spans="1:16" s="76" customFormat="1" ht="22.5" customHeight="1" x14ac:dyDescent="0.15">
      <c r="A18" s="80"/>
      <c r="B18" s="84">
        <v>4</v>
      </c>
      <c r="C18" s="463" t="s">
        <v>65</v>
      </c>
      <c r="D18" s="464"/>
      <c r="E18" s="454">
        <v>0</v>
      </c>
      <c r="F18" s="455"/>
      <c r="G18" s="463" t="s">
        <v>65</v>
      </c>
      <c r="H18" s="464"/>
      <c r="I18" s="454">
        <v>0</v>
      </c>
      <c r="J18" s="455"/>
      <c r="K18" s="474" t="s">
        <v>66</v>
      </c>
      <c r="L18" s="475"/>
      <c r="M18" s="476">
        <v>300</v>
      </c>
      <c r="N18" s="477"/>
      <c r="O18" s="472"/>
      <c r="P18" s="473"/>
    </row>
    <row r="19" spans="1:16" s="76" customFormat="1" ht="22.5" customHeight="1" x14ac:dyDescent="0.15">
      <c r="A19" s="80"/>
      <c r="B19" s="85">
        <v>5</v>
      </c>
      <c r="C19" s="504" t="s">
        <v>66</v>
      </c>
      <c r="D19" s="505"/>
      <c r="E19" s="506">
        <v>0</v>
      </c>
      <c r="F19" s="507"/>
      <c r="G19" s="504" t="s">
        <v>66</v>
      </c>
      <c r="H19" s="505"/>
      <c r="I19" s="506">
        <v>0</v>
      </c>
      <c r="J19" s="507"/>
      <c r="K19" s="504" t="s">
        <v>66</v>
      </c>
      <c r="L19" s="505"/>
      <c r="M19" s="508">
        <v>300</v>
      </c>
      <c r="N19" s="509"/>
      <c r="O19" s="496"/>
      <c r="P19" s="497"/>
    </row>
    <row r="20" spans="1:16" s="76" customFormat="1" ht="22.5" customHeight="1" x14ac:dyDescent="0.15">
      <c r="A20" s="80"/>
      <c r="B20" s="86">
        <v>6</v>
      </c>
      <c r="C20" s="498" t="s">
        <v>66</v>
      </c>
      <c r="D20" s="499"/>
      <c r="E20" s="500">
        <v>0</v>
      </c>
      <c r="F20" s="501"/>
      <c r="G20" s="498" t="s">
        <v>66</v>
      </c>
      <c r="H20" s="499"/>
      <c r="I20" s="500">
        <v>0</v>
      </c>
      <c r="J20" s="501"/>
      <c r="K20" s="474" t="s">
        <v>66</v>
      </c>
      <c r="L20" s="475"/>
      <c r="M20" s="502">
        <v>300</v>
      </c>
      <c r="N20" s="503"/>
      <c r="O20" s="472"/>
      <c r="P20" s="473"/>
    </row>
    <row r="21" spans="1:16" s="76" customFormat="1" ht="22.5" customHeight="1" x14ac:dyDescent="0.15">
      <c r="A21" s="80"/>
      <c r="B21" s="82">
        <v>7</v>
      </c>
      <c r="C21" s="474" t="s">
        <v>66</v>
      </c>
      <c r="D21" s="475"/>
      <c r="E21" s="512">
        <v>0</v>
      </c>
      <c r="F21" s="513"/>
      <c r="G21" s="474" t="s">
        <v>66</v>
      </c>
      <c r="H21" s="475"/>
      <c r="I21" s="512">
        <v>0</v>
      </c>
      <c r="J21" s="513"/>
      <c r="K21" s="510" t="s">
        <v>67</v>
      </c>
      <c r="L21" s="511"/>
      <c r="M21" s="514">
        <v>300</v>
      </c>
      <c r="N21" s="515"/>
      <c r="O21" s="472"/>
      <c r="P21" s="473"/>
    </row>
    <row r="22" spans="1:16" s="76" customFormat="1" ht="22.5" customHeight="1" x14ac:dyDescent="0.15">
      <c r="A22" s="80"/>
      <c r="B22" s="83">
        <v>8</v>
      </c>
      <c r="C22" s="510" t="s">
        <v>67</v>
      </c>
      <c r="D22" s="511"/>
      <c r="E22" s="476">
        <v>0</v>
      </c>
      <c r="F22" s="477"/>
      <c r="G22" s="510" t="s">
        <v>67</v>
      </c>
      <c r="H22" s="511"/>
      <c r="I22" s="476">
        <v>0</v>
      </c>
      <c r="J22" s="477"/>
      <c r="K22" s="510" t="s">
        <v>67</v>
      </c>
      <c r="L22" s="511"/>
      <c r="M22" s="476">
        <v>300</v>
      </c>
      <c r="N22" s="477"/>
      <c r="O22" s="472"/>
      <c r="P22" s="473"/>
    </row>
    <row r="23" spans="1:16" s="76" customFormat="1" ht="22.5" customHeight="1" x14ac:dyDescent="0.15">
      <c r="A23" s="80"/>
      <c r="B23" s="83">
        <v>9</v>
      </c>
      <c r="C23" s="510" t="s">
        <v>67</v>
      </c>
      <c r="D23" s="511"/>
      <c r="E23" s="512">
        <v>0</v>
      </c>
      <c r="F23" s="513"/>
      <c r="G23" s="510" t="s">
        <v>67</v>
      </c>
      <c r="H23" s="511"/>
      <c r="I23" s="512">
        <v>0</v>
      </c>
      <c r="J23" s="513"/>
      <c r="K23" s="510" t="s">
        <v>67</v>
      </c>
      <c r="L23" s="511"/>
      <c r="M23" s="514">
        <v>300</v>
      </c>
      <c r="N23" s="515"/>
      <c r="O23" s="472"/>
      <c r="P23" s="473"/>
    </row>
    <row r="24" spans="1:16" s="76" customFormat="1" ht="22.5" customHeight="1" x14ac:dyDescent="0.15">
      <c r="A24" s="80"/>
      <c r="B24" s="85">
        <v>10</v>
      </c>
      <c r="C24" s="504" t="s">
        <v>67</v>
      </c>
      <c r="D24" s="505"/>
      <c r="E24" s="516">
        <v>0</v>
      </c>
      <c r="F24" s="517"/>
      <c r="G24" s="504" t="s">
        <v>67</v>
      </c>
      <c r="H24" s="505"/>
      <c r="I24" s="516">
        <v>0</v>
      </c>
      <c r="J24" s="517"/>
      <c r="K24" s="510" t="s">
        <v>67</v>
      </c>
      <c r="L24" s="511"/>
      <c r="M24" s="516">
        <v>300</v>
      </c>
      <c r="N24" s="517"/>
      <c r="O24" s="496"/>
      <c r="P24" s="497"/>
    </row>
    <row r="25" spans="1:16" s="76" customFormat="1" ht="22.5" customHeight="1" x14ac:dyDescent="0.15">
      <c r="A25" s="80"/>
      <c r="B25" s="86">
        <v>11</v>
      </c>
      <c r="C25" s="524" t="s">
        <v>67</v>
      </c>
      <c r="D25" s="525"/>
      <c r="E25" s="526">
        <v>0</v>
      </c>
      <c r="F25" s="527"/>
      <c r="G25" s="524" t="s">
        <v>67</v>
      </c>
      <c r="H25" s="525"/>
      <c r="I25" s="526">
        <v>0</v>
      </c>
      <c r="J25" s="527"/>
      <c r="K25" s="528" t="s">
        <v>55</v>
      </c>
      <c r="L25" s="529"/>
      <c r="M25" s="530">
        <v>300</v>
      </c>
      <c r="N25" s="531"/>
      <c r="O25" s="472"/>
      <c r="P25" s="473"/>
    </row>
    <row r="26" spans="1:16" s="76" customFormat="1" ht="22.5" customHeight="1" x14ac:dyDescent="0.15">
      <c r="A26" s="80"/>
      <c r="B26" s="84">
        <v>12</v>
      </c>
      <c r="C26" s="518" t="s">
        <v>55</v>
      </c>
      <c r="D26" s="519"/>
      <c r="E26" s="520">
        <v>0</v>
      </c>
      <c r="F26" s="521"/>
      <c r="G26" s="518" t="s">
        <v>55</v>
      </c>
      <c r="H26" s="519"/>
      <c r="I26" s="520">
        <v>0</v>
      </c>
      <c r="J26" s="521"/>
      <c r="K26" s="522" t="s">
        <v>55</v>
      </c>
      <c r="L26" s="523"/>
      <c r="M26" s="520">
        <v>300</v>
      </c>
      <c r="N26" s="521"/>
      <c r="O26" s="472"/>
      <c r="P26" s="473"/>
    </row>
    <row r="27" spans="1:16" s="76" customFormat="1" ht="22.5" customHeight="1" x14ac:dyDescent="0.15">
      <c r="A27" s="80"/>
      <c r="B27" s="82">
        <v>13</v>
      </c>
      <c r="C27" s="518" t="s">
        <v>55</v>
      </c>
      <c r="D27" s="519"/>
      <c r="E27" s="532">
        <v>0</v>
      </c>
      <c r="F27" s="533"/>
      <c r="G27" s="518" t="s">
        <v>55</v>
      </c>
      <c r="H27" s="519"/>
      <c r="I27" s="532">
        <v>0</v>
      </c>
      <c r="J27" s="533"/>
      <c r="K27" s="522" t="s">
        <v>55</v>
      </c>
      <c r="L27" s="523"/>
      <c r="M27" s="534">
        <v>300</v>
      </c>
      <c r="N27" s="535"/>
      <c r="O27" s="472"/>
      <c r="P27" s="473"/>
    </row>
    <row r="28" spans="1:16" s="76" customFormat="1" ht="22.5" customHeight="1" x14ac:dyDescent="0.15">
      <c r="A28" s="80"/>
      <c r="B28" s="84">
        <v>14</v>
      </c>
      <c r="C28" s="518" t="s">
        <v>53</v>
      </c>
      <c r="D28" s="519"/>
      <c r="E28" s="520">
        <v>0</v>
      </c>
      <c r="F28" s="521"/>
      <c r="G28" s="518" t="s">
        <v>53</v>
      </c>
      <c r="H28" s="519"/>
      <c r="I28" s="520">
        <v>0</v>
      </c>
      <c r="J28" s="521"/>
      <c r="K28" s="522" t="s">
        <v>53</v>
      </c>
      <c r="L28" s="523"/>
      <c r="M28" s="520">
        <v>300</v>
      </c>
      <c r="N28" s="521"/>
      <c r="O28" s="472"/>
      <c r="P28" s="473"/>
    </row>
    <row r="29" spans="1:16" s="76" customFormat="1" ht="22.5" customHeight="1" x14ac:dyDescent="0.15">
      <c r="A29" s="80"/>
      <c r="B29" s="82">
        <v>15</v>
      </c>
      <c r="C29" s="538" t="s">
        <v>53</v>
      </c>
      <c r="D29" s="539"/>
      <c r="E29" s="540">
        <v>0</v>
      </c>
      <c r="F29" s="541"/>
      <c r="G29" s="538" t="s">
        <v>53</v>
      </c>
      <c r="H29" s="539"/>
      <c r="I29" s="540">
        <v>0</v>
      </c>
      <c r="J29" s="541"/>
      <c r="K29" s="524" t="s">
        <v>53</v>
      </c>
      <c r="L29" s="525"/>
      <c r="M29" s="534">
        <v>300</v>
      </c>
      <c r="N29" s="535"/>
      <c r="O29" s="472"/>
      <c r="P29" s="473"/>
    </row>
    <row r="30" spans="1:16" s="76" customFormat="1" ht="22.5" customHeight="1" x14ac:dyDescent="0.15">
      <c r="A30" s="80"/>
      <c r="B30" s="87">
        <v>16</v>
      </c>
      <c r="C30" s="524" t="s">
        <v>53</v>
      </c>
      <c r="D30" s="525"/>
      <c r="E30" s="530">
        <v>0</v>
      </c>
      <c r="F30" s="531"/>
      <c r="G30" s="524" t="s">
        <v>53</v>
      </c>
      <c r="H30" s="525"/>
      <c r="I30" s="530">
        <v>0</v>
      </c>
      <c r="J30" s="531"/>
      <c r="K30" s="528" t="s">
        <v>53</v>
      </c>
      <c r="L30" s="529"/>
      <c r="M30" s="530">
        <v>300</v>
      </c>
      <c r="N30" s="531"/>
      <c r="O30" s="536"/>
      <c r="P30" s="537"/>
    </row>
    <row r="31" spans="1:16" s="76" customFormat="1" ht="22.5" customHeight="1" x14ac:dyDescent="0.15">
      <c r="A31" s="80"/>
      <c r="B31" s="83">
        <v>17</v>
      </c>
      <c r="C31" s="510" t="s">
        <v>54</v>
      </c>
      <c r="D31" s="511"/>
      <c r="E31" s="512">
        <v>0</v>
      </c>
      <c r="F31" s="513"/>
      <c r="G31" s="510" t="s">
        <v>54</v>
      </c>
      <c r="H31" s="511"/>
      <c r="I31" s="512">
        <v>0</v>
      </c>
      <c r="J31" s="513"/>
      <c r="K31" s="542" t="s">
        <v>54</v>
      </c>
      <c r="L31" s="543"/>
      <c r="M31" s="514">
        <v>300</v>
      </c>
      <c r="N31" s="515"/>
      <c r="O31" s="472"/>
      <c r="P31" s="473"/>
    </row>
    <row r="32" spans="1:16" s="76" customFormat="1" ht="22.5" customHeight="1" x14ac:dyDescent="0.15">
      <c r="A32" s="80"/>
      <c r="B32" s="83">
        <v>18</v>
      </c>
      <c r="C32" s="510" t="s">
        <v>54</v>
      </c>
      <c r="D32" s="511"/>
      <c r="E32" s="476">
        <v>0</v>
      </c>
      <c r="F32" s="477"/>
      <c r="G32" s="510" t="s">
        <v>54</v>
      </c>
      <c r="H32" s="511"/>
      <c r="I32" s="476">
        <v>0</v>
      </c>
      <c r="J32" s="477"/>
      <c r="K32" s="542" t="s">
        <v>54</v>
      </c>
      <c r="L32" s="543"/>
      <c r="M32" s="476">
        <v>300</v>
      </c>
      <c r="N32" s="477"/>
      <c r="O32" s="472"/>
      <c r="P32" s="473"/>
    </row>
    <row r="33" spans="1:16" s="76" customFormat="1" ht="22.5" customHeight="1" x14ac:dyDescent="0.15">
      <c r="A33" s="80"/>
      <c r="B33" s="83">
        <v>19</v>
      </c>
      <c r="C33" s="510" t="s">
        <v>68</v>
      </c>
      <c r="D33" s="511"/>
      <c r="E33" s="512">
        <v>0</v>
      </c>
      <c r="F33" s="513"/>
      <c r="G33" s="510" t="s">
        <v>68</v>
      </c>
      <c r="H33" s="511"/>
      <c r="I33" s="512">
        <v>0</v>
      </c>
      <c r="J33" s="513"/>
      <c r="K33" s="542" t="s">
        <v>68</v>
      </c>
      <c r="L33" s="543"/>
      <c r="M33" s="514">
        <v>300</v>
      </c>
      <c r="N33" s="515"/>
      <c r="O33" s="472"/>
      <c r="P33" s="473"/>
    </row>
    <row r="34" spans="1:16" s="76" customFormat="1" ht="22.5" customHeight="1" x14ac:dyDescent="0.15">
      <c r="A34" s="80"/>
      <c r="B34" s="85">
        <v>20</v>
      </c>
      <c r="C34" s="504" t="s">
        <v>68</v>
      </c>
      <c r="D34" s="505"/>
      <c r="E34" s="508">
        <v>0</v>
      </c>
      <c r="F34" s="509"/>
      <c r="G34" s="504" t="s">
        <v>68</v>
      </c>
      <c r="H34" s="505"/>
      <c r="I34" s="508">
        <v>0</v>
      </c>
      <c r="J34" s="509"/>
      <c r="K34" s="510" t="s">
        <v>68</v>
      </c>
      <c r="L34" s="511"/>
      <c r="M34" s="516">
        <v>300</v>
      </c>
      <c r="N34" s="517"/>
      <c r="O34" s="472"/>
      <c r="P34" s="473"/>
    </row>
    <row r="35" spans="1:16" s="76" customFormat="1" ht="22.5" customHeight="1" x14ac:dyDescent="0.15">
      <c r="A35" s="80"/>
      <c r="B35" s="82">
        <v>21</v>
      </c>
      <c r="C35" s="544" t="s">
        <v>68</v>
      </c>
      <c r="D35" s="545"/>
      <c r="E35" s="546">
        <v>0</v>
      </c>
      <c r="F35" s="547"/>
      <c r="G35" s="544" t="s">
        <v>68</v>
      </c>
      <c r="H35" s="545"/>
      <c r="I35" s="546">
        <v>0</v>
      </c>
      <c r="J35" s="547"/>
      <c r="K35" s="544" t="s">
        <v>68</v>
      </c>
      <c r="L35" s="545"/>
      <c r="M35" s="500">
        <v>300</v>
      </c>
      <c r="N35" s="501"/>
      <c r="O35" s="536"/>
      <c r="P35" s="537"/>
    </row>
    <row r="36" spans="1:16" s="76" customFormat="1" ht="22.5" customHeight="1" x14ac:dyDescent="0.15">
      <c r="A36" s="80"/>
      <c r="B36" s="83">
        <v>22</v>
      </c>
      <c r="C36" s="510" t="s">
        <v>68</v>
      </c>
      <c r="D36" s="511"/>
      <c r="E36" s="476">
        <v>0</v>
      </c>
      <c r="F36" s="477"/>
      <c r="G36" s="510" t="s">
        <v>68</v>
      </c>
      <c r="H36" s="511"/>
      <c r="I36" s="476">
        <v>0</v>
      </c>
      <c r="J36" s="477"/>
      <c r="K36" s="542" t="s">
        <v>69</v>
      </c>
      <c r="L36" s="543"/>
      <c r="M36" s="476">
        <v>300</v>
      </c>
      <c r="N36" s="477"/>
      <c r="O36" s="472"/>
      <c r="P36" s="473"/>
    </row>
    <row r="37" spans="1:16" s="76" customFormat="1" ht="22.5" customHeight="1" x14ac:dyDescent="0.15">
      <c r="A37" s="80"/>
      <c r="B37" s="83">
        <v>23</v>
      </c>
      <c r="C37" s="510" t="s">
        <v>69</v>
      </c>
      <c r="D37" s="511"/>
      <c r="E37" s="512">
        <v>0</v>
      </c>
      <c r="F37" s="513"/>
      <c r="G37" s="510" t="s">
        <v>69</v>
      </c>
      <c r="H37" s="511"/>
      <c r="I37" s="512">
        <v>0</v>
      </c>
      <c r="J37" s="513"/>
      <c r="K37" s="542" t="s">
        <v>69</v>
      </c>
      <c r="L37" s="543"/>
      <c r="M37" s="514">
        <v>300</v>
      </c>
      <c r="N37" s="515"/>
      <c r="O37" s="472"/>
      <c r="P37" s="473"/>
    </row>
    <row r="38" spans="1:16" s="76" customFormat="1" ht="22.5" customHeight="1" x14ac:dyDescent="0.15">
      <c r="A38" s="80"/>
      <c r="B38" s="83">
        <v>24</v>
      </c>
      <c r="C38" s="510" t="s">
        <v>69</v>
      </c>
      <c r="D38" s="511"/>
      <c r="E38" s="476">
        <v>0</v>
      </c>
      <c r="F38" s="477"/>
      <c r="G38" s="510" t="s">
        <v>69</v>
      </c>
      <c r="H38" s="511"/>
      <c r="I38" s="476">
        <v>0</v>
      </c>
      <c r="J38" s="477"/>
      <c r="K38" s="474" t="s">
        <v>69</v>
      </c>
      <c r="L38" s="475"/>
      <c r="M38" s="476">
        <v>300</v>
      </c>
      <c r="N38" s="477"/>
      <c r="O38" s="472"/>
      <c r="P38" s="473"/>
    </row>
    <row r="39" spans="1:16" s="76" customFormat="1" ht="22.5" customHeight="1" x14ac:dyDescent="0.15">
      <c r="A39" s="80"/>
      <c r="B39" s="85">
        <v>25</v>
      </c>
      <c r="C39" s="510" t="s">
        <v>70</v>
      </c>
      <c r="D39" s="511"/>
      <c r="E39" s="548">
        <v>0</v>
      </c>
      <c r="F39" s="549"/>
      <c r="G39" s="510" t="s">
        <v>70</v>
      </c>
      <c r="H39" s="511"/>
      <c r="I39" s="548">
        <v>0</v>
      </c>
      <c r="J39" s="549"/>
      <c r="K39" s="504" t="s">
        <v>70</v>
      </c>
      <c r="L39" s="505"/>
      <c r="M39" s="508">
        <v>300</v>
      </c>
      <c r="N39" s="509"/>
      <c r="O39" s="472"/>
      <c r="P39" s="473"/>
    </row>
    <row r="40" spans="1:16" s="76" customFormat="1" ht="22.5" customHeight="1" x14ac:dyDescent="0.15">
      <c r="A40" s="80"/>
      <c r="B40" s="82">
        <v>26</v>
      </c>
      <c r="C40" s="544" t="s">
        <v>70</v>
      </c>
      <c r="D40" s="545"/>
      <c r="E40" s="502">
        <v>0</v>
      </c>
      <c r="F40" s="503"/>
      <c r="G40" s="544" t="s">
        <v>70</v>
      </c>
      <c r="H40" s="545"/>
      <c r="I40" s="502">
        <v>0</v>
      </c>
      <c r="J40" s="503"/>
      <c r="K40" s="474" t="s">
        <v>70</v>
      </c>
      <c r="L40" s="475"/>
      <c r="M40" s="502">
        <v>300</v>
      </c>
      <c r="N40" s="503"/>
      <c r="O40" s="536"/>
      <c r="P40" s="537"/>
    </row>
    <row r="41" spans="1:16" s="76" customFormat="1" ht="22.5" customHeight="1" x14ac:dyDescent="0.15">
      <c r="A41" s="80"/>
      <c r="B41" s="84">
        <v>27</v>
      </c>
      <c r="C41" s="474" t="s">
        <v>70</v>
      </c>
      <c r="D41" s="475"/>
      <c r="E41" s="512">
        <v>0</v>
      </c>
      <c r="F41" s="513"/>
      <c r="G41" s="474" t="s">
        <v>70</v>
      </c>
      <c r="H41" s="475"/>
      <c r="I41" s="512">
        <v>0</v>
      </c>
      <c r="J41" s="513"/>
      <c r="K41" s="510" t="s">
        <v>70</v>
      </c>
      <c r="L41" s="511"/>
      <c r="M41" s="514">
        <v>300</v>
      </c>
      <c r="N41" s="515"/>
      <c r="O41" s="472"/>
      <c r="P41" s="473"/>
    </row>
    <row r="42" spans="1:16" s="76" customFormat="1" ht="22.5" customHeight="1" x14ac:dyDescent="0.15">
      <c r="A42" s="80"/>
      <c r="B42" s="84">
        <v>28</v>
      </c>
      <c r="C42" s="550" t="s">
        <v>71</v>
      </c>
      <c r="D42" s="551"/>
      <c r="E42" s="476">
        <v>0</v>
      </c>
      <c r="F42" s="477"/>
      <c r="G42" s="550" t="s">
        <v>71</v>
      </c>
      <c r="H42" s="551"/>
      <c r="I42" s="476">
        <v>0</v>
      </c>
      <c r="J42" s="477"/>
      <c r="K42" s="510" t="s">
        <v>71</v>
      </c>
      <c r="L42" s="511"/>
      <c r="M42" s="476">
        <v>300</v>
      </c>
      <c r="N42" s="477"/>
      <c r="O42" s="472"/>
      <c r="P42" s="473"/>
    </row>
    <row r="43" spans="1:16" s="76" customFormat="1" ht="22.5" customHeight="1" x14ac:dyDescent="0.15">
      <c r="A43" s="80"/>
      <c r="B43" s="82">
        <v>29</v>
      </c>
      <c r="C43" s="510" t="s">
        <v>71</v>
      </c>
      <c r="D43" s="511"/>
      <c r="E43" s="512">
        <v>0</v>
      </c>
      <c r="F43" s="513"/>
      <c r="G43" s="510" t="s">
        <v>71</v>
      </c>
      <c r="H43" s="511"/>
      <c r="I43" s="512">
        <v>0</v>
      </c>
      <c r="J43" s="513"/>
      <c r="K43" s="510" t="s">
        <v>71</v>
      </c>
      <c r="L43" s="511"/>
      <c r="M43" s="514">
        <v>300</v>
      </c>
      <c r="N43" s="515"/>
      <c r="O43" s="472"/>
      <c r="P43" s="473"/>
    </row>
    <row r="44" spans="1:16" s="76" customFormat="1" ht="22.5" customHeight="1" thickBot="1" x14ac:dyDescent="0.2">
      <c r="A44" s="80"/>
      <c r="B44" s="88">
        <v>30</v>
      </c>
      <c r="C44" s="554" t="s">
        <v>71</v>
      </c>
      <c r="D44" s="555"/>
      <c r="E44" s="552">
        <v>0</v>
      </c>
      <c r="F44" s="553"/>
      <c r="G44" s="554" t="s">
        <v>71</v>
      </c>
      <c r="H44" s="555"/>
      <c r="I44" s="552">
        <v>0</v>
      </c>
      <c r="J44" s="553"/>
      <c r="K44" s="554" t="s">
        <v>71</v>
      </c>
      <c r="L44" s="555"/>
      <c r="M44" s="552">
        <v>300</v>
      </c>
      <c r="N44" s="553"/>
      <c r="O44" s="556"/>
      <c r="P44" s="557"/>
    </row>
    <row r="45" spans="1:16" s="76" customFormat="1" ht="22.5" customHeight="1" thickBot="1" x14ac:dyDescent="0.2">
      <c r="A45" s="80"/>
      <c r="B45" s="89" t="s">
        <v>73</v>
      </c>
      <c r="C45" s="577"/>
      <c r="D45" s="578"/>
      <c r="E45" s="579"/>
      <c r="F45" s="580"/>
      <c r="G45" s="581"/>
      <c r="H45" s="582"/>
      <c r="I45" s="583"/>
      <c r="J45" s="584"/>
      <c r="K45" s="581" t="s">
        <v>54</v>
      </c>
      <c r="L45" s="582"/>
      <c r="M45" s="583">
        <v>300</v>
      </c>
      <c r="N45" s="584"/>
      <c r="O45" s="556"/>
      <c r="P45" s="557"/>
    </row>
    <row r="46" spans="1:16" s="76" customFormat="1" ht="22.5" customHeight="1" thickBot="1" x14ac:dyDescent="0.2">
      <c r="A46" s="80"/>
      <c r="B46" s="90"/>
      <c r="C46" s="569" t="s">
        <v>39</v>
      </c>
      <c r="D46" s="570"/>
      <c r="E46" s="571">
        <v>0</v>
      </c>
      <c r="F46" s="572"/>
      <c r="G46" s="573" t="s">
        <v>39</v>
      </c>
      <c r="H46" s="574"/>
      <c r="I46" s="571">
        <v>0</v>
      </c>
      <c r="J46" s="575"/>
      <c r="K46" s="576" t="s">
        <v>39</v>
      </c>
      <c r="L46" s="570"/>
      <c r="M46" s="571">
        <v>9300</v>
      </c>
      <c r="N46" s="575"/>
      <c r="O46" s="556"/>
      <c r="P46" s="557"/>
    </row>
    <row r="47" spans="1:16" s="76" customFormat="1" ht="30.75" thickBot="1" x14ac:dyDescent="0.2">
      <c r="A47" s="91"/>
      <c r="B47" s="560" t="s">
        <v>131</v>
      </c>
      <c r="C47" s="561"/>
      <c r="D47" s="561"/>
      <c r="E47" s="562"/>
      <c r="F47" s="563">
        <v>900</v>
      </c>
      <c r="G47" s="564"/>
      <c r="H47" s="565"/>
      <c r="I47" s="566" t="s">
        <v>132</v>
      </c>
      <c r="J47" s="561"/>
      <c r="K47" s="561"/>
      <c r="L47" s="562"/>
      <c r="M47" s="567">
        <v>9300</v>
      </c>
      <c r="N47" s="567"/>
      <c r="O47" s="567"/>
      <c r="P47" s="568"/>
    </row>
    <row r="48" spans="1:16" s="76" customFormat="1" ht="22.5" customHeight="1" x14ac:dyDescent="0.15">
      <c r="A48" s="91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</row>
  </sheetData>
  <sheetProtection formatCells="0" formatColumns="0" formatRows="0" insertColumns="0" insertRows="0" insertHyperlinks="0" deleteColumns="0" deleteRows="0" sort="0" autoFilter="0" pivotTables="0"/>
  <mergeCells count="245">
    <mergeCell ref="O15:P15"/>
    <mergeCell ref="O16:P16"/>
    <mergeCell ref="B47:E47"/>
    <mergeCell ref="F47:H47"/>
    <mergeCell ref="I47:L47"/>
    <mergeCell ref="M47:P47"/>
    <mergeCell ref="O45:P45"/>
    <mergeCell ref="C46:D46"/>
    <mergeCell ref="E46:F46"/>
    <mergeCell ref="G46:H46"/>
    <mergeCell ref="I46:J46"/>
    <mergeCell ref="K46:L46"/>
    <mergeCell ref="M46:N46"/>
    <mergeCell ref="O46:P46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N1:P1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N2:P2"/>
    <mergeCell ref="E10:H10"/>
    <mergeCell ref="L10:O10"/>
    <mergeCell ref="C12:F12"/>
    <mergeCell ref="G12:J12"/>
    <mergeCell ref="K12:N12"/>
    <mergeCell ref="O12:P14"/>
    <mergeCell ref="C13:F13"/>
    <mergeCell ref="G13:J13"/>
    <mergeCell ref="C16:D16"/>
    <mergeCell ref="E16:F16"/>
    <mergeCell ref="G16:H16"/>
    <mergeCell ref="I16:J16"/>
    <mergeCell ref="K16:L16"/>
    <mergeCell ref="M16:N16"/>
    <mergeCell ref="K13:N13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M15:N15"/>
  </mergeCells>
  <phoneticPr fontId="2"/>
  <dataValidations count="1">
    <dataValidation imeMode="on" allowBlank="1" showInputMessage="1" showErrorMessage="1" sqref="O15:P46 K12:K13 G12:G13 C12:C13" xr:uid="{BCE75780-8A0A-42C5-B9F9-C1B3151EA4E7}"/>
  </dataValidations>
  <pageMargins left="0.98425196850393704" right="0.59055118110236227" top="0.78740157480314965" bottom="0.78740157480314965" header="0.51181102362204722" footer="0.51181102362204722"/>
  <pageSetup paperSize="9" scale="71" orientation="portrait" cellComments="asDisplayed" r:id="rId1"/>
  <headerFooter alignWithMargins="0"/>
  <rowBreaks count="1" manualBreakCount="1">
    <brk id="4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9"/>
  <sheetViews>
    <sheetView view="pageBreakPreview" zoomScale="50" zoomScaleNormal="85" zoomScaleSheetLayoutView="50" workbookViewId="0">
      <selection activeCell="Q1" sqref="Q1:S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ht="30" customHeight="1" thickBot="1" x14ac:dyDescent="0.2">
      <c r="Q1" s="469" t="s">
        <v>63</v>
      </c>
      <c r="R1" s="470"/>
      <c r="S1" s="471"/>
    </row>
    <row r="2" spans="1:25" s="92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41" t="s">
        <v>114</v>
      </c>
      <c r="M2" s="142">
        <v>7</v>
      </c>
      <c r="N2" s="143" t="s">
        <v>85</v>
      </c>
      <c r="O2" s="1"/>
      <c r="P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93"/>
      <c r="C4" s="94"/>
      <c r="D4" s="94"/>
      <c r="E4" s="94"/>
      <c r="F4" s="8"/>
      <c r="G4" s="8"/>
      <c r="H4" s="195" t="s">
        <v>22</v>
      </c>
      <c r="I4" s="196"/>
      <c r="J4" s="195">
        <v>500201</v>
      </c>
      <c r="K4" s="197"/>
      <c r="L4" s="197"/>
      <c r="M4" s="196"/>
      <c r="N4" s="195" t="s">
        <v>23</v>
      </c>
      <c r="O4" s="196"/>
      <c r="P4" s="195" t="s">
        <v>45</v>
      </c>
      <c r="Q4" s="197"/>
      <c r="R4" s="197"/>
      <c r="S4" s="196"/>
      <c r="W4" s="8"/>
    </row>
    <row r="5" spans="1:25" s="3" customFormat="1" ht="30" customHeight="1" x14ac:dyDescent="0.15">
      <c r="A5" s="8"/>
      <c r="B5" s="7"/>
      <c r="C5" s="94"/>
      <c r="D5" s="94"/>
      <c r="E5" s="94"/>
      <c r="F5" s="9"/>
      <c r="G5" s="9"/>
      <c r="H5" s="195" t="s">
        <v>24</v>
      </c>
      <c r="I5" s="196"/>
      <c r="J5" s="195" t="s">
        <v>46</v>
      </c>
      <c r="K5" s="197"/>
      <c r="L5" s="197"/>
      <c r="M5" s="196"/>
      <c r="N5" s="199" t="s">
        <v>33</v>
      </c>
      <c r="O5" s="10" t="s">
        <v>34</v>
      </c>
      <c r="P5" s="195" t="s">
        <v>47</v>
      </c>
      <c r="Q5" s="197"/>
      <c r="R5" s="197"/>
      <c r="S5" s="196"/>
      <c r="W5" s="8"/>
    </row>
    <row r="6" spans="1:25" s="3" customFormat="1" ht="30" customHeight="1" x14ac:dyDescent="0.15">
      <c r="A6" s="8"/>
      <c r="B6" s="8"/>
      <c r="C6" s="8"/>
      <c r="D6" s="8"/>
      <c r="E6" s="8"/>
      <c r="F6" s="8"/>
      <c r="G6" s="8"/>
      <c r="H6" s="195" t="s">
        <v>77</v>
      </c>
      <c r="I6" s="196"/>
      <c r="J6" s="195" t="s">
        <v>48</v>
      </c>
      <c r="K6" s="197"/>
      <c r="L6" s="197"/>
      <c r="M6" s="196"/>
      <c r="N6" s="585"/>
      <c r="O6" s="11" t="s">
        <v>21</v>
      </c>
      <c r="P6" s="195" t="s">
        <v>49</v>
      </c>
      <c r="Q6" s="197"/>
      <c r="R6" s="197"/>
      <c r="S6" s="196"/>
      <c r="W6" s="8"/>
    </row>
    <row r="7" spans="1:25" s="3" customFormat="1" ht="30" customHeight="1" x14ac:dyDescent="0.15">
      <c r="A7" s="95"/>
      <c r="B7" s="95"/>
      <c r="C7" s="21"/>
      <c r="D7" s="21"/>
      <c r="E7" s="21"/>
      <c r="F7" s="21"/>
      <c r="G7" s="21"/>
      <c r="H7" s="21"/>
      <c r="I7" s="8"/>
      <c r="J7" s="8"/>
      <c r="K7" s="8"/>
      <c r="L7" s="8"/>
      <c r="M7" s="8"/>
      <c r="N7" s="8"/>
      <c r="O7" s="8"/>
      <c r="P7" s="8"/>
      <c r="Q7" s="8"/>
      <c r="R7" s="96"/>
      <c r="S7" s="96"/>
      <c r="T7" s="97"/>
      <c r="U7" s="97"/>
      <c r="V7" s="97"/>
      <c r="W7" s="97"/>
    </row>
    <row r="8" spans="1:25" ht="22.5" customHeight="1" x14ac:dyDescent="0.15">
      <c r="A8" s="172" t="s">
        <v>93</v>
      </c>
    </row>
    <row r="9" spans="1:25" ht="22.5" customHeight="1" x14ac:dyDescent="0.15">
      <c r="A9" s="65" t="s">
        <v>133</v>
      </c>
    </row>
    <row r="10" spans="1:25" ht="22.5" customHeight="1" x14ac:dyDescent="0.15">
      <c r="A10" s="66" t="s">
        <v>130</v>
      </c>
    </row>
    <row r="11" spans="1:25" ht="22.5" customHeight="1" x14ac:dyDescent="0.15">
      <c r="A11" s="65" t="s">
        <v>128</v>
      </c>
    </row>
    <row r="12" spans="1:25" ht="22.5" customHeight="1" x14ac:dyDescent="0.15">
      <c r="A12" s="65" t="s">
        <v>129</v>
      </c>
    </row>
    <row r="13" spans="1:25" ht="22.5" customHeight="1" x14ac:dyDescent="0.15">
      <c r="A13" s="23" t="s">
        <v>142</v>
      </c>
    </row>
    <row r="14" spans="1:25" ht="21.75" customHeight="1" x14ac:dyDescent="0.15"/>
    <row r="15" spans="1:25" s="3" customFormat="1" ht="30" customHeight="1" x14ac:dyDescent="0.15">
      <c r="A15" s="98" t="s">
        <v>82</v>
      </c>
      <c r="C15" s="21"/>
      <c r="D15" s="21"/>
      <c r="E15" s="21"/>
      <c r="F15" s="21"/>
      <c r="G15" s="21"/>
      <c r="H15" s="21"/>
      <c r="I15" s="8"/>
      <c r="J15" s="8"/>
      <c r="K15" s="8"/>
      <c r="L15" s="8"/>
      <c r="M15" s="8"/>
      <c r="N15" s="8"/>
      <c r="O15" s="8"/>
      <c r="P15" s="8"/>
      <c r="Q15" s="8"/>
      <c r="R15" s="96"/>
      <c r="S15" s="96"/>
      <c r="T15" s="97"/>
      <c r="U15" s="97"/>
      <c r="V15" s="97"/>
      <c r="W15" s="97"/>
    </row>
    <row r="16" spans="1:25" s="23" customFormat="1" ht="22.5" customHeight="1" thickBot="1" x14ac:dyDescent="0.2">
      <c r="A16" s="20"/>
      <c r="B16" s="9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8"/>
      <c r="R16" s="21"/>
      <c r="S16" s="21"/>
      <c r="T16" s="21"/>
      <c r="U16" s="21"/>
      <c r="V16" s="21"/>
      <c r="W16" s="21"/>
      <c r="X16" s="100"/>
      <c r="Y16" s="100"/>
    </row>
    <row r="17" spans="1:24" s="102" customFormat="1" ht="30" customHeight="1" x14ac:dyDescent="0.15">
      <c r="A17" s="101"/>
      <c r="B17" s="587" t="s">
        <v>9</v>
      </c>
      <c r="C17" s="602" t="s">
        <v>4</v>
      </c>
      <c r="D17" s="603"/>
      <c r="E17" s="590" t="s">
        <v>92</v>
      </c>
      <c r="F17" s="591"/>
      <c r="G17" s="591"/>
      <c r="H17" s="591"/>
      <c r="I17" s="591"/>
      <c r="J17" s="592"/>
      <c r="K17" s="593" t="s">
        <v>117</v>
      </c>
      <c r="L17" s="594"/>
      <c r="M17" s="594"/>
      <c r="N17" s="594"/>
      <c r="O17" s="594"/>
      <c r="P17" s="595"/>
      <c r="Q17" s="604" t="s">
        <v>3</v>
      </c>
      <c r="R17" s="605"/>
      <c r="S17" s="606"/>
      <c r="T17" s="600"/>
      <c r="U17" s="601"/>
      <c r="V17" s="601"/>
      <c r="W17" s="601"/>
    </row>
    <row r="18" spans="1:24" s="102" customFormat="1" ht="30" customHeight="1" x14ac:dyDescent="0.15">
      <c r="A18" s="101"/>
      <c r="B18" s="588"/>
      <c r="C18" s="598" t="s">
        <v>0</v>
      </c>
      <c r="D18" s="599"/>
      <c r="E18" s="611">
        <v>45132</v>
      </c>
      <c r="F18" s="612"/>
      <c r="G18" s="612"/>
      <c r="H18" s="612"/>
      <c r="I18" s="612"/>
      <c r="J18" s="613"/>
      <c r="K18" s="614">
        <v>45131</v>
      </c>
      <c r="L18" s="614"/>
      <c r="M18" s="614"/>
      <c r="N18" s="614"/>
      <c r="O18" s="614"/>
      <c r="P18" s="615"/>
      <c r="Q18" s="600"/>
      <c r="R18" s="601"/>
      <c r="S18" s="607"/>
      <c r="T18" s="596"/>
      <c r="U18" s="597"/>
      <c r="V18" s="597"/>
      <c r="W18" s="597"/>
    </row>
    <row r="19" spans="1:24" s="102" customFormat="1" ht="30" customHeight="1" x14ac:dyDescent="0.15">
      <c r="A19" s="101"/>
      <c r="B19" s="588"/>
      <c r="C19" s="598" t="s">
        <v>10</v>
      </c>
      <c r="D19" s="599"/>
      <c r="E19" s="616" t="s">
        <v>1</v>
      </c>
      <c r="F19" s="617"/>
      <c r="G19" s="617"/>
      <c r="H19" s="617"/>
      <c r="I19" s="617"/>
      <c r="J19" s="618"/>
      <c r="K19" s="619" t="s">
        <v>1</v>
      </c>
      <c r="L19" s="617"/>
      <c r="M19" s="617"/>
      <c r="N19" s="617"/>
      <c r="O19" s="617"/>
      <c r="P19" s="620"/>
      <c r="Q19" s="600"/>
      <c r="R19" s="601"/>
      <c r="S19" s="607"/>
      <c r="T19" s="600"/>
      <c r="U19" s="601"/>
      <c r="V19" s="601"/>
      <c r="W19" s="601"/>
    </row>
    <row r="20" spans="1:24" s="102" customFormat="1" ht="30" customHeight="1" thickBot="1" x14ac:dyDescent="0.2">
      <c r="A20" s="101"/>
      <c r="B20" s="589"/>
      <c r="C20" s="621" t="s">
        <v>2</v>
      </c>
      <c r="D20" s="622"/>
      <c r="E20" s="623" t="s">
        <v>84</v>
      </c>
      <c r="F20" s="624"/>
      <c r="G20" s="624"/>
      <c r="H20" s="624"/>
      <c r="I20" s="624"/>
      <c r="J20" s="625"/>
      <c r="K20" s="626" t="s">
        <v>32</v>
      </c>
      <c r="L20" s="624"/>
      <c r="M20" s="624"/>
      <c r="N20" s="624"/>
      <c r="O20" s="624"/>
      <c r="P20" s="627"/>
      <c r="Q20" s="608"/>
      <c r="R20" s="609"/>
      <c r="S20" s="610"/>
      <c r="T20" s="600"/>
      <c r="U20" s="601"/>
      <c r="V20" s="601"/>
      <c r="W20" s="601"/>
    </row>
    <row r="21" spans="1:24" s="70" customFormat="1" ht="30" customHeight="1" thickBot="1" x14ac:dyDescent="0.2">
      <c r="A21" s="103"/>
      <c r="B21" s="638" t="s">
        <v>90</v>
      </c>
      <c r="C21" s="639"/>
      <c r="D21" s="640"/>
      <c r="E21" s="628">
        <v>1300</v>
      </c>
      <c r="F21" s="629"/>
      <c r="G21" s="629"/>
      <c r="H21" s="629"/>
      <c r="I21" s="629"/>
      <c r="J21" s="630"/>
      <c r="K21" s="631">
        <v>5820</v>
      </c>
      <c r="L21" s="632"/>
      <c r="M21" s="632"/>
      <c r="N21" s="632"/>
      <c r="O21" s="632"/>
      <c r="P21" s="633"/>
      <c r="Q21" s="634">
        <f>SUM(E21:P21)</f>
        <v>7120</v>
      </c>
      <c r="R21" s="635"/>
      <c r="S21" s="636"/>
      <c r="T21" s="637"/>
      <c r="U21" s="586"/>
      <c r="V21" s="586"/>
      <c r="W21" s="586"/>
    </row>
    <row r="22" spans="1:24" s="70" customFormat="1" ht="30" customHeight="1" thickBot="1" x14ac:dyDescent="0.2">
      <c r="A22" s="103"/>
      <c r="B22" s="104"/>
      <c r="C22" s="104"/>
      <c r="D22" s="10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6"/>
      <c r="S22" s="107"/>
      <c r="T22" s="105"/>
      <c r="U22" s="105"/>
      <c r="V22" s="105"/>
      <c r="W22" s="105"/>
    </row>
    <row r="23" spans="1:24" s="102" customFormat="1" ht="30" customHeight="1" x14ac:dyDescent="0.15">
      <c r="A23" s="101"/>
      <c r="B23" s="587" t="s">
        <v>9</v>
      </c>
      <c r="C23" s="602" t="s">
        <v>4</v>
      </c>
      <c r="D23" s="603"/>
      <c r="E23" s="641" t="s">
        <v>92</v>
      </c>
      <c r="F23" s="594"/>
      <c r="G23" s="594"/>
      <c r="H23" s="594"/>
      <c r="I23" s="594"/>
      <c r="J23" s="642"/>
      <c r="K23" s="593" t="s">
        <v>117</v>
      </c>
      <c r="L23" s="594"/>
      <c r="M23" s="594"/>
      <c r="N23" s="594"/>
      <c r="O23" s="594"/>
      <c r="P23" s="595"/>
      <c r="Q23" s="604" t="s">
        <v>3</v>
      </c>
      <c r="R23" s="605"/>
      <c r="S23" s="606"/>
      <c r="T23" s="600"/>
      <c r="U23" s="601"/>
      <c r="V23" s="601"/>
      <c r="W23" s="601"/>
    </row>
    <row r="24" spans="1:24" s="102" customFormat="1" ht="30" customHeight="1" x14ac:dyDescent="0.15">
      <c r="A24" s="101"/>
      <c r="B24" s="588"/>
      <c r="C24" s="598" t="s">
        <v>0</v>
      </c>
      <c r="D24" s="599"/>
      <c r="E24" s="643">
        <v>45132</v>
      </c>
      <c r="F24" s="614"/>
      <c r="G24" s="614"/>
      <c r="H24" s="614"/>
      <c r="I24" s="614"/>
      <c r="J24" s="644"/>
      <c r="K24" s="614">
        <v>45131</v>
      </c>
      <c r="L24" s="614"/>
      <c r="M24" s="614"/>
      <c r="N24" s="614"/>
      <c r="O24" s="614"/>
      <c r="P24" s="615"/>
      <c r="Q24" s="600"/>
      <c r="R24" s="601"/>
      <c r="S24" s="607"/>
      <c r="T24" s="596"/>
      <c r="U24" s="597"/>
      <c r="V24" s="597"/>
      <c r="W24" s="597"/>
    </row>
    <row r="25" spans="1:24" s="102" customFormat="1" ht="30" customHeight="1" x14ac:dyDescent="0.15">
      <c r="A25" s="101"/>
      <c r="B25" s="588"/>
      <c r="C25" s="598" t="s">
        <v>10</v>
      </c>
      <c r="D25" s="599"/>
      <c r="E25" s="616" t="s">
        <v>1</v>
      </c>
      <c r="F25" s="617"/>
      <c r="G25" s="617"/>
      <c r="H25" s="617"/>
      <c r="I25" s="617"/>
      <c r="J25" s="618"/>
      <c r="K25" s="619" t="s">
        <v>1</v>
      </c>
      <c r="L25" s="617"/>
      <c r="M25" s="617"/>
      <c r="N25" s="617"/>
      <c r="O25" s="617"/>
      <c r="P25" s="620"/>
      <c r="Q25" s="600"/>
      <c r="R25" s="601"/>
      <c r="S25" s="607"/>
      <c r="T25" s="600"/>
      <c r="U25" s="601"/>
      <c r="V25" s="601"/>
      <c r="W25" s="601"/>
    </row>
    <row r="26" spans="1:24" s="102" customFormat="1" ht="30" customHeight="1" thickBot="1" x14ac:dyDescent="0.2">
      <c r="A26" s="101"/>
      <c r="B26" s="589"/>
      <c r="C26" s="621" t="s">
        <v>2</v>
      </c>
      <c r="D26" s="622"/>
      <c r="E26" s="623" t="s">
        <v>84</v>
      </c>
      <c r="F26" s="624"/>
      <c r="G26" s="624"/>
      <c r="H26" s="624"/>
      <c r="I26" s="624"/>
      <c r="J26" s="625"/>
      <c r="K26" s="626" t="s">
        <v>32</v>
      </c>
      <c r="L26" s="624"/>
      <c r="M26" s="624"/>
      <c r="N26" s="624"/>
      <c r="O26" s="624"/>
      <c r="P26" s="627"/>
      <c r="Q26" s="608"/>
      <c r="R26" s="609"/>
      <c r="S26" s="610"/>
      <c r="T26" s="600"/>
      <c r="U26" s="601"/>
      <c r="V26" s="601"/>
      <c r="W26" s="601"/>
    </row>
    <row r="27" spans="1:24" s="70" customFormat="1" ht="30" customHeight="1" thickBot="1" x14ac:dyDescent="0.2">
      <c r="A27" s="103"/>
      <c r="B27" s="638" t="s">
        <v>72</v>
      </c>
      <c r="C27" s="639"/>
      <c r="D27" s="640"/>
      <c r="E27" s="628">
        <v>5820</v>
      </c>
      <c r="F27" s="629"/>
      <c r="G27" s="629"/>
      <c r="H27" s="629"/>
      <c r="I27" s="629"/>
      <c r="J27" s="630"/>
      <c r="K27" s="631">
        <v>1300</v>
      </c>
      <c r="L27" s="632"/>
      <c r="M27" s="632"/>
      <c r="N27" s="632"/>
      <c r="O27" s="632"/>
      <c r="P27" s="633"/>
      <c r="Q27" s="634">
        <f>SUM(E27:P27)</f>
        <v>7120</v>
      </c>
      <c r="R27" s="635"/>
      <c r="S27" s="636"/>
      <c r="T27" s="637"/>
      <c r="U27" s="586"/>
      <c r="V27" s="586"/>
      <c r="W27" s="586"/>
    </row>
    <row r="28" spans="1:24" s="102" customFormat="1" ht="30" customHeight="1" thickBot="1" x14ac:dyDescent="0.2">
      <c r="A28" s="101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9"/>
      <c r="S28" s="109"/>
      <c r="T28" s="109"/>
      <c r="U28" s="110"/>
      <c r="V28" s="110"/>
      <c r="W28" s="110"/>
      <c r="X28" s="111"/>
    </row>
    <row r="29" spans="1:24" s="102" customFormat="1" ht="30" customHeight="1" x14ac:dyDescent="0.15">
      <c r="A29" s="101"/>
      <c r="B29" s="587" t="s">
        <v>9</v>
      </c>
      <c r="C29" s="602" t="s">
        <v>4</v>
      </c>
      <c r="D29" s="603"/>
      <c r="E29" s="650" t="s">
        <v>92</v>
      </c>
      <c r="F29" s="651"/>
      <c r="G29" s="651"/>
      <c r="H29" s="651"/>
      <c r="I29" s="651"/>
      <c r="J29" s="652"/>
      <c r="K29" s="653" t="s">
        <v>121</v>
      </c>
      <c r="L29" s="654"/>
      <c r="M29" s="654"/>
      <c r="N29" s="654"/>
      <c r="O29" s="654"/>
      <c r="P29" s="655"/>
      <c r="Q29" s="604" t="s">
        <v>3</v>
      </c>
      <c r="R29" s="605"/>
      <c r="S29" s="606"/>
      <c r="T29" s="600"/>
      <c r="U29" s="601"/>
      <c r="V29" s="601"/>
      <c r="W29" s="601"/>
    </row>
    <row r="30" spans="1:24" s="102" customFormat="1" ht="30" customHeight="1" x14ac:dyDescent="0.15">
      <c r="A30" s="101"/>
      <c r="B30" s="588"/>
      <c r="C30" s="598" t="s">
        <v>0</v>
      </c>
      <c r="D30" s="599"/>
      <c r="E30" s="656" t="s">
        <v>111</v>
      </c>
      <c r="F30" s="657"/>
      <c r="G30" s="657"/>
      <c r="H30" s="657"/>
      <c r="I30" s="657"/>
      <c r="J30" s="658"/>
      <c r="K30" s="659" t="s">
        <v>18</v>
      </c>
      <c r="L30" s="657"/>
      <c r="M30" s="657"/>
      <c r="N30" s="657"/>
      <c r="O30" s="657"/>
      <c r="P30" s="660"/>
      <c r="Q30" s="600"/>
      <c r="R30" s="601"/>
      <c r="S30" s="607"/>
      <c r="T30" s="596"/>
      <c r="U30" s="597"/>
      <c r="V30" s="597"/>
      <c r="W30" s="597"/>
    </row>
    <row r="31" spans="1:24" s="102" customFormat="1" ht="30" customHeight="1" x14ac:dyDescent="0.15">
      <c r="A31" s="101"/>
      <c r="B31" s="588"/>
      <c r="C31" s="598" t="s">
        <v>10</v>
      </c>
      <c r="D31" s="599"/>
      <c r="E31" s="598" t="s">
        <v>1</v>
      </c>
      <c r="F31" s="661"/>
      <c r="G31" s="661"/>
      <c r="H31" s="661"/>
      <c r="I31" s="661"/>
      <c r="J31" s="662"/>
      <c r="K31" s="663" t="s">
        <v>15</v>
      </c>
      <c r="L31" s="661"/>
      <c r="M31" s="661"/>
      <c r="N31" s="661"/>
      <c r="O31" s="661"/>
      <c r="P31" s="599"/>
      <c r="Q31" s="600"/>
      <c r="R31" s="601"/>
      <c r="S31" s="607"/>
      <c r="T31" s="600"/>
      <c r="U31" s="601"/>
      <c r="V31" s="601"/>
      <c r="W31" s="601"/>
    </row>
    <row r="32" spans="1:24" s="102" customFormat="1" ht="30" customHeight="1" thickBot="1" x14ac:dyDescent="0.2">
      <c r="A32" s="101"/>
      <c r="B32" s="589"/>
      <c r="C32" s="621" t="s">
        <v>2</v>
      </c>
      <c r="D32" s="622"/>
      <c r="E32" s="621" t="s">
        <v>84</v>
      </c>
      <c r="F32" s="664"/>
      <c r="G32" s="664"/>
      <c r="H32" s="664"/>
      <c r="I32" s="664"/>
      <c r="J32" s="665"/>
      <c r="K32" s="666" t="s">
        <v>16</v>
      </c>
      <c r="L32" s="664"/>
      <c r="M32" s="664"/>
      <c r="N32" s="664"/>
      <c r="O32" s="664"/>
      <c r="P32" s="622"/>
      <c r="Q32" s="608"/>
      <c r="R32" s="609"/>
      <c r="S32" s="610"/>
      <c r="T32" s="600"/>
      <c r="U32" s="601"/>
      <c r="V32" s="601"/>
      <c r="W32" s="601"/>
    </row>
    <row r="33" spans="1:27" s="70" customFormat="1" ht="30" customHeight="1" thickBot="1" x14ac:dyDescent="0.2">
      <c r="A33" s="103"/>
      <c r="B33" s="638"/>
      <c r="C33" s="639"/>
      <c r="D33" s="640"/>
      <c r="E33" s="645"/>
      <c r="F33" s="646"/>
      <c r="G33" s="646"/>
      <c r="H33" s="646"/>
      <c r="I33" s="646"/>
      <c r="J33" s="647"/>
      <c r="K33" s="648"/>
      <c r="L33" s="646"/>
      <c r="M33" s="646"/>
      <c r="N33" s="646"/>
      <c r="O33" s="646"/>
      <c r="P33" s="649"/>
      <c r="Q33" s="634">
        <f>SUM(E33:P33)</f>
        <v>0</v>
      </c>
      <c r="R33" s="635"/>
      <c r="S33" s="636"/>
      <c r="T33" s="637"/>
      <c r="U33" s="586"/>
      <c r="V33" s="586"/>
      <c r="W33" s="586"/>
    </row>
    <row r="34" spans="1:27" s="70" customFormat="1" ht="30" customHeight="1" thickBot="1" x14ac:dyDescent="0.2">
      <c r="A34" s="103"/>
      <c r="B34" s="104"/>
      <c r="C34" s="104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6"/>
      <c r="S34" s="107"/>
      <c r="T34" s="105"/>
      <c r="U34" s="105"/>
      <c r="V34" s="105"/>
      <c r="W34" s="105"/>
    </row>
    <row r="35" spans="1:27" s="102" customFormat="1" ht="30" customHeight="1" x14ac:dyDescent="0.15">
      <c r="A35" s="101"/>
      <c r="B35" s="587" t="s">
        <v>9</v>
      </c>
      <c r="C35" s="602" t="s">
        <v>4</v>
      </c>
      <c r="D35" s="603"/>
      <c r="E35" s="650" t="s">
        <v>92</v>
      </c>
      <c r="F35" s="651"/>
      <c r="G35" s="651"/>
      <c r="H35" s="651"/>
      <c r="I35" s="651"/>
      <c r="J35" s="652"/>
      <c r="K35" s="653" t="s">
        <v>121</v>
      </c>
      <c r="L35" s="654"/>
      <c r="M35" s="654"/>
      <c r="N35" s="654"/>
      <c r="O35" s="654"/>
      <c r="P35" s="655"/>
      <c r="Q35" s="604" t="s">
        <v>3</v>
      </c>
      <c r="R35" s="605"/>
      <c r="S35" s="606"/>
      <c r="T35" s="600"/>
      <c r="U35" s="601"/>
      <c r="V35" s="601"/>
      <c r="W35" s="601"/>
    </row>
    <row r="36" spans="1:27" s="102" customFormat="1" ht="30" customHeight="1" x14ac:dyDescent="0.15">
      <c r="A36" s="101"/>
      <c r="B36" s="588"/>
      <c r="C36" s="598" t="s">
        <v>0</v>
      </c>
      <c r="D36" s="599"/>
      <c r="E36" s="656" t="s">
        <v>111</v>
      </c>
      <c r="F36" s="657"/>
      <c r="G36" s="657"/>
      <c r="H36" s="657"/>
      <c r="I36" s="657"/>
      <c r="J36" s="658"/>
      <c r="K36" s="659" t="s">
        <v>18</v>
      </c>
      <c r="L36" s="657"/>
      <c r="M36" s="657"/>
      <c r="N36" s="657"/>
      <c r="O36" s="657"/>
      <c r="P36" s="660"/>
      <c r="Q36" s="600"/>
      <c r="R36" s="601"/>
      <c r="S36" s="607"/>
      <c r="T36" s="596"/>
      <c r="U36" s="597"/>
      <c r="V36" s="597"/>
      <c r="W36" s="597"/>
    </row>
    <row r="37" spans="1:27" s="102" customFormat="1" ht="30" customHeight="1" x14ac:dyDescent="0.15">
      <c r="A37" s="101"/>
      <c r="B37" s="588"/>
      <c r="C37" s="598" t="s">
        <v>10</v>
      </c>
      <c r="D37" s="599"/>
      <c r="E37" s="598" t="s">
        <v>1</v>
      </c>
      <c r="F37" s="661"/>
      <c r="G37" s="661"/>
      <c r="H37" s="661"/>
      <c r="I37" s="661"/>
      <c r="J37" s="662"/>
      <c r="K37" s="663" t="s">
        <v>15</v>
      </c>
      <c r="L37" s="661"/>
      <c r="M37" s="661"/>
      <c r="N37" s="661"/>
      <c r="O37" s="661"/>
      <c r="P37" s="599"/>
      <c r="Q37" s="600"/>
      <c r="R37" s="601"/>
      <c r="S37" s="607"/>
      <c r="T37" s="600"/>
      <c r="U37" s="601"/>
      <c r="V37" s="601"/>
      <c r="W37" s="601"/>
    </row>
    <row r="38" spans="1:27" s="102" customFormat="1" ht="30" customHeight="1" thickBot="1" x14ac:dyDescent="0.2">
      <c r="A38" s="101"/>
      <c r="B38" s="589"/>
      <c r="C38" s="621" t="s">
        <v>2</v>
      </c>
      <c r="D38" s="622"/>
      <c r="E38" s="621" t="s">
        <v>84</v>
      </c>
      <c r="F38" s="664"/>
      <c r="G38" s="664"/>
      <c r="H38" s="664"/>
      <c r="I38" s="664"/>
      <c r="J38" s="665"/>
      <c r="K38" s="666" t="s">
        <v>16</v>
      </c>
      <c r="L38" s="664"/>
      <c r="M38" s="664"/>
      <c r="N38" s="664"/>
      <c r="O38" s="664"/>
      <c r="P38" s="622"/>
      <c r="Q38" s="608"/>
      <c r="R38" s="609"/>
      <c r="S38" s="610"/>
      <c r="T38" s="600"/>
      <c r="U38" s="601"/>
      <c r="V38" s="601"/>
      <c r="W38" s="601"/>
    </row>
    <row r="39" spans="1:27" s="70" customFormat="1" ht="30" customHeight="1" thickBot="1" x14ac:dyDescent="0.2">
      <c r="A39" s="103"/>
      <c r="B39" s="638"/>
      <c r="C39" s="639"/>
      <c r="D39" s="640"/>
      <c r="E39" s="645"/>
      <c r="F39" s="646"/>
      <c r="G39" s="646"/>
      <c r="H39" s="646"/>
      <c r="I39" s="646"/>
      <c r="J39" s="647"/>
      <c r="K39" s="648"/>
      <c r="L39" s="646"/>
      <c r="M39" s="646"/>
      <c r="N39" s="646"/>
      <c r="O39" s="646"/>
      <c r="P39" s="649"/>
      <c r="Q39" s="634">
        <f>SUM(E39:P39)</f>
        <v>0</v>
      </c>
      <c r="R39" s="635"/>
      <c r="S39" s="636"/>
      <c r="T39" s="637"/>
      <c r="U39" s="586"/>
      <c r="V39" s="586"/>
      <c r="W39" s="586"/>
    </row>
    <row r="40" spans="1:27" s="28" customFormat="1" ht="30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670" t="s">
        <v>20</v>
      </c>
      <c r="Q40" s="672">
        <f>SUM(Q21,Q27,Q33,Q39)</f>
        <v>14240</v>
      </c>
      <c r="R40" s="673"/>
      <c r="S40" s="674"/>
      <c r="T40" s="113"/>
      <c r="U40" s="113"/>
      <c r="V40" s="113"/>
      <c r="W40" s="113"/>
    </row>
    <row r="41" spans="1:27" s="28" customFormat="1" ht="30" customHeight="1" thickBot="1" x14ac:dyDescent="0.2">
      <c r="A41" s="26"/>
      <c r="B41" s="112"/>
      <c r="C41" s="112"/>
      <c r="D41" s="112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671"/>
      <c r="Q41" s="675"/>
      <c r="R41" s="676"/>
      <c r="S41" s="677"/>
      <c r="T41" s="113"/>
      <c r="U41" s="113"/>
      <c r="V41" s="113"/>
      <c r="W41" s="113"/>
    </row>
    <row r="42" spans="1:27" s="28" customFormat="1" ht="22.5" customHeight="1" x14ac:dyDescent="0.15">
      <c r="A42" s="26"/>
      <c r="B42" s="112"/>
      <c r="C42" s="112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115"/>
      <c r="R42" s="115"/>
      <c r="S42" s="115"/>
      <c r="T42" s="113"/>
      <c r="U42" s="113"/>
      <c r="V42" s="113"/>
      <c r="W42" s="113"/>
    </row>
    <row r="43" spans="1:27" s="28" customFormat="1" ht="30" customHeight="1" thickBot="1" x14ac:dyDescent="0.2">
      <c r="A43" s="26"/>
      <c r="B43" s="116" t="s">
        <v>94</v>
      </c>
      <c r="C43" s="116"/>
      <c r="D43" s="116"/>
      <c r="E43" s="117"/>
      <c r="F43" s="118"/>
      <c r="G43" s="118"/>
      <c r="H43" s="118"/>
      <c r="I43" s="113"/>
      <c r="J43" s="113"/>
      <c r="K43" s="113"/>
      <c r="L43" s="190" t="s">
        <v>112</v>
      </c>
      <c r="M43" s="191"/>
      <c r="N43" s="191"/>
      <c r="O43" s="191"/>
      <c r="P43" s="191"/>
      <c r="Q43" s="191"/>
      <c r="R43" s="191"/>
      <c r="S43" s="191"/>
      <c r="T43" s="113"/>
      <c r="U43" s="113"/>
      <c r="V43" s="113"/>
      <c r="W43" s="113"/>
    </row>
    <row r="44" spans="1:27" s="28" customFormat="1" ht="30" customHeight="1" thickBot="1" x14ac:dyDescent="0.2">
      <c r="A44" s="19"/>
      <c r="B44" s="667" t="s">
        <v>31</v>
      </c>
      <c r="C44" s="668"/>
      <c r="D44" s="669"/>
      <c r="E44" s="667" t="s">
        <v>28</v>
      </c>
      <c r="F44" s="668"/>
      <c r="G44" s="668"/>
      <c r="H44" s="669"/>
      <c r="I44" s="119"/>
      <c r="J44" s="113"/>
      <c r="K44" s="113"/>
      <c r="L44" s="678"/>
      <c r="M44" s="679"/>
      <c r="N44" s="679"/>
      <c r="O44" s="679"/>
      <c r="P44" s="679"/>
      <c r="Q44" s="679"/>
      <c r="R44" s="679"/>
      <c r="S44" s="680"/>
      <c r="T44" s="113"/>
      <c r="U44" s="113"/>
      <c r="V44" s="113"/>
      <c r="W44" s="113"/>
    </row>
    <row r="45" spans="1:27" s="28" customFormat="1" ht="30" customHeight="1" thickBot="1" x14ac:dyDescent="0.2">
      <c r="A45" s="32"/>
      <c r="B45" s="687">
        <v>4</v>
      </c>
      <c r="C45" s="688"/>
      <c r="D45" s="689"/>
      <c r="E45" s="690">
        <v>14240</v>
      </c>
      <c r="F45" s="691"/>
      <c r="G45" s="691"/>
      <c r="H45" s="692"/>
      <c r="I45" s="113"/>
      <c r="J45" s="113"/>
      <c r="K45" s="113"/>
      <c r="L45" s="681"/>
      <c r="M45" s="682"/>
      <c r="N45" s="682"/>
      <c r="O45" s="682"/>
      <c r="P45" s="682"/>
      <c r="Q45" s="682"/>
      <c r="R45" s="682"/>
      <c r="S45" s="683"/>
      <c r="T45" s="113"/>
      <c r="U45" s="113"/>
      <c r="V45" s="113"/>
      <c r="W45" s="113"/>
    </row>
    <row r="46" spans="1:27" s="23" customFormat="1" ht="30" customHeight="1" thickBot="1" x14ac:dyDescent="0.2">
      <c r="A46" s="12"/>
      <c r="I46" s="12"/>
      <c r="J46" s="12"/>
      <c r="K46" s="12"/>
      <c r="L46" s="684"/>
      <c r="M46" s="685"/>
      <c r="N46" s="685"/>
      <c r="O46" s="685"/>
      <c r="P46" s="685"/>
      <c r="Q46" s="685"/>
      <c r="R46" s="685"/>
      <c r="S46" s="686"/>
      <c r="T46" s="120"/>
      <c r="U46" s="120"/>
      <c r="V46" s="120"/>
      <c r="W46" s="120"/>
      <c r="X46" s="100"/>
      <c r="Y46" s="100"/>
      <c r="AA46" s="121"/>
    </row>
    <row r="47" spans="1:27" ht="18.75" customHeight="1" x14ac:dyDescent="0.15"/>
    <row r="49" spans="26:29" ht="19.5" x14ac:dyDescent="0.15">
      <c r="Z49" s="23"/>
      <c r="AA49" s="23"/>
      <c r="AB49" s="23"/>
      <c r="AC49" s="23"/>
    </row>
  </sheetData>
  <sheetProtection formatCells="0" formatColumns="0" formatRows="0" insertColumns="0" insertRows="0" insertHyperlinks="0" deleteColumns="0" deleteRows="0" sort="0" autoFilter="0" pivotTables="0"/>
  <mergeCells count="132">
    <mergeCell ref="C35:D35"/>
    <mergeCell ref="T35:U35"/>
    <mergeCell ref="V35:W35"/>
    <mergeCell ref="P40:P41"/>
    <mergeCell ref="Q40:S41"/>
    <mergeCell ref="L43:S43"/>
    <mergeCell ref="L44:S46"/>
    <mergeCell ref="B45:D45"/>
    <mergeCell ref="E45:H45"/>
    <mergeCell ref="C38:D38"/>
    <mergeCell ref="E38:J38"/>
    <mergeCell ref="K38:P38"/>
    <mergeCell ref="B39:D39"/>
    <mergeCell ref="E39:J39"/>
    <mergeCell ref="K39:P39"/>
    <mergeCell ref="Q39:S39"/>
    <mergeCell ref="K31:P31"/>
    <mergeCell ref="C32:D32"/>
    <mergeCell ref="E32:J32"/>
    <mergeCell ref="K32:P32"/>
    <mergeCell ref="T39:U39"/>
    <mergeCell ref="V39:W39"/>
    <mergeCell ref="B44:D44"/>
    <mergeCell ref="E44:H44"/>
    <mergeCell ref="T38:U38"/>
    <mergeCell ref="V38:W38"/>
    <mergeCell ref="B35:B38"/>
    <mergeCell ref="E35:J35"/>
    <mergeCell ref="K35:P35"/>
    <mergeCell ref="Q35:S38"/>
    <mergeCell ref="E36:J36"/>
    <mergeCell ref="K36:P36"/>
    <mergeCell ref="E37:J37"/>
    <mergeCell ref="K37:P37"/>
    <mergeCell ref="V36:W36"/>
    <mergeCell ref="C37:D37"/>
    <mergeCell ref="T37:U37"/>
    <mergeCell ref="V37:W37"/>
    <mergeCell ref="C36:D36"/>
    <mergeCell ref="T36:U36"/>
    <mergeCell ref="B33:D33"/>
    <mergeCell ref="E33:J33"/>
    <mergeCell ref="K33:P33"/>
    <mergeCell ref="Q33:S33"/>
    <mergeCell ref="T33:U33"/>
    <mergeCell ref="V33:W33"/>
    <mergeCell ref="B29:B32"/>
    <mergeCell ref="E29:J29"/>
    <mergeCell ref="K29:P29"/>
    <mergeCell ref="V30:W30"/>
    <mergeCell ref="C31:D31"/>
    <mergeCell ref="T31:U31"/>
    <mergeCell ref="V31:W31"/>
    <mergeCell ref="C30:D30"/>
    <mergeCell ref="T30:U30"/>
    <mergeCell ref="C29:D29"/>
    <mergeCell ref="T29:U29"/>
    <mergeCell ref="V29:W29"/>
    <mergeCell ref="T32:U32"/>
    <mergeCell ref="V32:W32"/>
    <mergeCell ref="Q29:S32"/>
    <mergeCell ref="E30:J30"/>
    <mergeCell ref="K30:P30"/>
    <mergeCell ref="E31:J31"/>
    <mergeCell ref="V27:W27"/>
    <mergeCell ref="B23:B26"/>
    <mergeCell ref="E23:J23"/>
    <mergeCell ref="K23:P23"/>
    <mergeCell ref="V24:W24"/>
    <mergeCell ref="C25:D25"/>
    <mergeCell ref="T25:U25"/>
    <mergeCell ref="V25:W25"/>
    <mergeCell ref="C24:D24"/>
    <mergeCell ref="T24:U24"/>
    <mergeCell ref="C23:D23"/>
    <mergeCell ref="T23:U23"/>
    <mergeCell ref="V23:W23"/>
    <mergeCell ref="T26:U26"/>
    <mergeCell ref="V26:W26"/>
    <mergeCell ref="Q23:S26"/>
    <mergeCell ref="E24:J24"/>
    <mergeCell ref="K24:P24"/>
    <mergeCell ref="E25:J25"/>
    <mergeCell ref="K25:P25"/>
    <mergeCell ref="C26:D26"/>
    <mergeCell ref="E26:J26"/>
    <mergeCell ref="K26:P26"/>
    <mergeCell ref="B27:D27"/>
    <mergeCell ref="E27:J27"/>
    <mergeCell ref="K27:P27"/>
    <mergeCell ref="Q27:S27"/>
    <mergeCell ref="T27:U27"/>
    <mergeCell ref="B21:D21"/>
    <mergeCell ref="E21:J21"/>
    <mergeCell ref="K21:P21"/>
    <mergeCell ref="Q21:S21"/>
    <mergeCell ref="T21:U21"/>
    <mergeCell ref="V21:W21"/>
    <mergeCell ref="B17:B20"/>
    <mergeCell ref="E17:J17"/>
    <mergeCell ref="K17:P17"/>
    <mergeCell ref="T18:U18"/>
    <mergeCell ref="V18:W18"/>
    <mergeCell ref="C19:D19"/>
    <mergeCell ref="T19:U19"/>
    <mergeCell ref="V19:W19"/>
    <mergeCell ref="C17:D17"/>
    <mergeCell ref="T17:U17"/>
    <mergeCell ref="V17:W17"/>
    <mergeCell ref="C18:D18"/>
    <mergeCell ref="T20:U20"/>
    <mergeCell ref="V20:W20"/>
    <mergeCell ref="Q17:S20"/>
    <mergeCell ref="E18:J18"/>
    <mergeCell ref="K18:P18"/>
    <mergeCell ref="E19:J19"/>
    <mergeCell ref="K19:P19"/>
    <mergeCell ref="C20:D20"/>
    <mergeCell ref="E20:J20"/>
    <mergeCell ref="K20:P20"/>
    <mergeCell ref="Q1:S1"/>
    <mergeCell ref="H4:I4"/>
    <mergeCell ref="J4:M4"/>
    <mergeCell ref="H5:I5"/>
    <mergeCell ref="J5:M5"/>
    <mergeCell ref="P4:S4"/>
    <mergeCell ref="P5:S5"/>
    <mergeCell ref="N4:O4"/>
    <mergeCell ref="N5:N6"/>
    <mergeCell ref="H6:I6"/>
    <mergeCell ref="J6:M6"/>
    <mergeCell ref="P6:S6"/>
  </mergeCells>
  <phoneticPr fontId="2"/>
  <dataValidations count="3">
    <dataValidation imeMode="on" allowBlank="1" showInputMessage="1" showErrorMessage="1" sqref="L44:S46 P4:S6 J5:M5" xr:uid="{B74BD39E-0AB1-4956-AE53-358220A42B0D}"/>
    <dataValidation imeMode="hiragana" allowBlank="1" showInputMessage="1" showErrorMessage="1" sqref="B21:D21 B27:D27 B33:D33 B39:D39" xr:uid="{C8B1847D-A39A-40E9-B94A-4272FFCAD84D}"/>
    <dataValidation imeMode="disabled" allowBlank="1" showInputMessage="1" showErrorMessage="1" sqref="E45 B45" xr:uid="{0A4CE4BF-832C-48A7-8761-6746FF4B587A}"/>
  </dataValidations>
  <pageMargins left="0.9055118110236221" right="0.51181102362204722" top="0.74803149606299213" bottom="0.74803149606299213" header="0.31496062992125984" footer="0.31496062992125984"/>
  <pageSetup paperSize="9" scale="61" orientation="portrait" cellComments="asDisplayed" r:id="rId1"/>
  <colBreaks count="1" manualBreakCount="1">
    <brk id="19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0"/>
  <sheetViews>
    <sheetView view="pageBreakPreview" zoomScale="50" zoomScaleNormal="70" zoomScaleSheetLayoutView="50" workbookViewId="0">
      <selection activeCell="Q1" sqref="Q1:S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ht="30" customHeight="1" thickBot="1" x14ac:dyDescent="0.2">
      <c r="Q1" s="192" t="s">
        <v>63</v>
      </c>
      <c r="R1" s="193"/>
      <c r="S1" s="194"/>
    </row>
    <row r="2" spans="1:25" s="92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41" t="s">
        <v>115</v>
      </c>
      <c r="M2" s="142">
        <v>7</v>
      </c>
      <c r="N2" s="143" t="s">
        <v>85</v>
      </c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93"/>
      <c r="D4" s="8"/>
      <c r="E4" s="8"/>
      <c r="F4" s="8"/>
      <c r="G4" s="8"/>
      <c r="H4" s="195" t="s">
        <v>22</v>
      </c>
      <c r="I4" s="196"/>
      <c r="J4" s="195">
        <v>500201</v>
      </c>
      <c r="K4" s="197"/>
      <c r="L4" s="197"/>
      <c r="M4" s="196"/>
      <c r="N4" s="198" t="s">
        <v>23</v>
      </c>
      <c r="O4" s="198"/>
      <c r="P4" s="198" t="s">
        <v>45</v>
      </c>
      <c r="Q4" s="198"/>
      <c r="R4" s="198"/>
      <c r="S4" s="198"/>
      <c r="W4" s="8"/>
    </row>
    <row r="5" spans="1:25" s="3" customFormat="1" ht="30" customHeight="1" x14ac:dyDescent="0.15">
      <c r="A5" s="8"/>
      <c r="B5" s="7"/>
      <c r="C5" s="8"/>
      <c r="D5" s="8"/>
      <c r="E5" s="9"/>
      <c r="F5" s="9"/>
      <c r="G5" s="9"/>
      <c r="H5" s="195" t="s">
        <v>24</v>
      </c>
      <c r="I5" s="196"/>
      <c r="J5" s="195" t="s">
        <v>46</v>
      </c>
      <c r="K5" s="197"/>
      <c r="L5" s="197"/>
      <c r="M5" s="196"/>
      <c r="N5" s="199" t="s">
        <v>33</v>
      </c>
      <c r="O5" s="10" t="s">
        <v>34</v>
      </c>
      <c r="P5" s="195" t="s">
        <v>47</v>
      </c>
      <c r="Q5" s="197"/>
      <c r="R5" s="197"/>
      <c r="S5" s="196"/>
      <c r="W5" s="8"/>
    </row>
    <row r="6" spans="1:25" s="3" customFormat="1" ht="30" customHeight="1" x14ac:dyDescent="0.15">
      <c r="A6" s="8"/>
      <c r="B6" s="8"/>
      <c r="C6" s="8"/>
      <c r="D6" s="8"/>
      <c r="E6" s="8"/>
      <c r="F6" s="8"/>
      <c r="G6" s="8"/>
      <c r="H6" s="195" t="s">
        <v>77</v>
      </c>
      <c r="I6" s="196"/>
      <c r="J6" s="195" t="s">
        <v>48</v>
      </c>
      <c r="K6" s="197"/>
      <c r="L6" s="197"/>
      <c r="M6" s="196"/>
      <c r="N6" s="200"/>
      <c r="O6" s="11" t="s">
        <v>21</v>
      </c>
      <c r="P6" s="195" t="s">
        <v>49</v>
      </c>
      <c r="Q6" s="197"/>
      <c r="R6" s="197"/>
      <c r="S6" s="196"/>
      <c r="W6" s="8"/>
    </row>
    <row r="7" spans="1:25" ht="30" customHeight="1" x14ac:dyDescent="0.15">
      <c r="A7" s="95"/>
      <c r="B7" s="95"/>
      <c r="C7" s="12"/>
      <c r="D7" s="1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7"/>
      <c r="V7" s="17"/>
      <c r="W7" s="17"/>
      <c r="X7" s="33"/>
      <c r="Y7" s="100"/>
    </row>
    <row r="8" spans="1:25" ht="22.5" customHeight="1" x14ac:dyDescent="0.15">
      <c r="A8" s="172" t="s">
        <v>93</v>
      </c>
    </row>
    <row r="9" spans="1:25" ht="22.5" customHeight="1" x14ac:dyDescent="0.15">
      <c r="A9" s="65" t="s">
        <v>133</v>
      </c>
    </row>
    <row r="10" spans="1:25" ht="22.5" customHeight="1" x14ac:dyDescent="0.15">
      <c r="A10" s="66" t="s">
        <v>130</v>
      </c>
    </row>
    <row r="11" spans="1:25" ht="22.5" customHeight="1" x14ac:dyDescent="0.15">
      <c r="A11" s="65" t="s">
        <v>128</v>
      </c>
    </row>
    <row r="12" spans="1:25" ht="22.5" customHeight="1" x14ac:dyDescent="0.15">
      <c r="A12" s="65" t="s">
        <v>129</v>
      </c>
    </row>
    <row r="13" spans="1:25" ht="22.5" customHeight="1" x14ac:dyDescent="0.15">
      <c r="A13" s="23" t="s">
        <v>142</v>
      </c>
    </row>
    <row r="14" spans="1:25" ht="21.75" customHeight="1" x14ac:dyDescent="0.15"/>
    <row r="15" spans="1:25" ht="30" customHeight="1" x14ac:dyDescent="0.15">
      <c r="A15" s="122" t="s">
        <v>81</v>
      </c>
      <c r="C15" s="12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7"/>
      <c r="V15" s="17"/>
      <c r="W15" s="17"/>
      <c r="X15" s="33"/>
      <c r="Y15" s="100"/>
    </row>
    <row r="16" spans="1:25" s="23" customFormat="1" ht="22.5" customHeight="1" thickBot="1" x14ac:dyDescent="0.2">
      <c r="A16" s="20"/>
      <c r="B16" s="12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14"/>
      <c r="N16" s="14"/>
      <c r="O16" s="14"/>
      <c r="P16" s="14"/>
      <c r="Q16" s="8"/>
      <c r="R16" s="21"/>
      <c r="S16" s="21"/>
      <c r="T16" s="21"/>
      <c r="U16" s="21"/>
      <c r="V16" s="21"/>
      <c r="W16" s="21"/>
      <c r="X16" s="100"/>
      <c r="Y16" s="100"/>
    </row>
    <row r="17" spans="1:25" ht="30" customHeight="1" thickBot="1" x14ac:dyDescent="0.2">
      <c r="A17" s="12"/>
      <c r="B17" s="587" t="s">
        <v>9</v>
      </c>
      <c r="C17" s="602" t="s">
        <v>4</v>
      </c>
      <c r="D17" s="697"/>
      <c r="E17" s="698" t="s">
        <v>17</v>
      </c>
      <c r="F17" s="699"/>
      <c r="G17" s="699"/>
      <c r="H17" s="699"/>
      <c r="I17" s="699"/>
      <c r="J17" s="699"/>
      <c r="K17" s="593" t="s">
        <v>117</v>
      </c>
      <c r="L17" s="594"/>
      <c r="M17" s="594"/>
      <c r="N17" s="594"/>
      <c r="O17" s="594"/>
      <c r="P17" s="595"/>
      <c r="Q17" s="700" t="s">
        <v>3</v>
      </c>
      <c r="R17" s="700"/>
      <c r="S17" s="700"/>
      <c r="T17" s="695"/>
      <c r="U17" s="696"/>
      <c r="V17" s="696"/>
      <c r="W17" s="696"/>
    </row>
    <row r="18" spans="1:25" ht="30" customHeight="1" thickBot="1" x14ac:dyDescent="0.2">
      <c r="A18" s="12"/>
      <c r="B18" s="588"/>
      <c r="C18" s="598" t="s">
        <v>0</v>
      </c>
      <c r="D18" s="661"/>
      <c r="E18" s="701">
        <v>45287</v>
      </c>
      <c r="F18" s="702"/>
      <c r="G18" s="702"/>
      <c r="H18" s="702"/>
      <c r="I18" s="702"/>
      <c r="J18" s="702"/>
      <c r="K18" s="614">
        <v>45131</v>
      </c>
      <c r="L18" s="614"/>
      <c r="M18" s="614"/>
      <c r="N18" s="614"/>
      <c r="O18" s="614"/>
      <c r="P18" s="615"/>
      <c r="Q18" s="700"/>
      <c r="R18" s="700"/>
      <c r="S18" s="700"/>
      <c r="T18" s="693"/>
      <c r="U18" s="694"/>
      <c r="V18" s="694"/>
      <c r="W18" s="694"/>
    </row>
    <row r="19" spans="1:25" ht="30" customHeight="1" thickBot="1" x14ac:dyDescent="0.2">
      <c r="A19" s="12"/>
      <c r="B19" s="588"/>
      <c r="C19" s="598" t="s">
        <v>10</v>
      </c>
      <c r="D19" s="661"/>
      <c r="E19" s="703" t="s">
        <v>95</v>
      </c>
      <c r="F19" s="704"/>
      <c r="G19" s="704"/>
      <c r="H19" s="704"/>
      <c r="I19" s="704"/>
      <c r="J19" s="704"/>
      <c r="K19" s="705" t="s">
        <v>1</v>
      </c>
      <c r="L19" s="705"/>
      <c r="M19" s="705"/>
      <c r="N19" s="705"/>
      <c r="O19" s="705"/>
      <c r="P19" s="706"/>
      <c r="Q19" s="700"/>
      <c r="R19" s="700"/>
      <c r="S19" s="700"/>
      <c r="T19" s="695"/>
      <c r="U19" s="696"/>
      <c r="V19" s="696"/>
      <c r="W19" s="696"/>
    </row>
    <row r="20" spans="1:25" ht="30" customHeight="1" thickBot="1" x14ac:dyDescent="0.2">
      <c r="A20" s="12"/>
      <c r="B20" s="589"/>
      <c r="C20" s="621" t="s">
        <v>2</v>
      </c>
      <c r="D20" s="664"/>
      <c r="E20" s="707" t="s">
        <v>50</v>
      </c>
      <c r="F20" s="708"/>
      <c r="G20" s="708"/>
      <c r="H20" s="708"/>
      <c r="I20" s="708"/>
      <c r="J20" s="708"/>
      <c r="K20" s="709" t="s">
        <v>32</v>
      </c>
      <c r="L20" s="709"/>
      <c r="M20" s="709"/>
      <c r="N20" s="709"/>
      <c r="O20" s="709"/>
      <c r="P20" s="710"/>
      <c r="Q20" s="700"/>
      <c r="R20" s="700"/>
      <c r="S20" s="700"/>
      <c r="T20" s="695"/>
      <c r="U20" s="696"/>
      <c r="V20" s="696"/>
      <c r="W20" s="696"/>
    </row>
    <row r="21" spans="1:25" s="28" customFormat="1" ht="30" customHeight="1" thickBot="1" x14ac:dyDescent="0.2">
      <c r="A21" s="26"/>
      <c r="B21" s="638" t="s">
        <v>96</v>
      </c>
      <c r="C21" s="712"/>
      <c r="D21" s="712"/>
      <c r="E21" s="713">
        <v>0</v>
      </c>
      <c r="F21" s="714"/>
      <c r="G21" s="714"/>
      <c r="H21" s="714"/>
      <c r="I21" s="714"/>
      <c r="J21" s="715"/>
      <c r="K21" s="631">
        <v>5820</v>
      </c>
      <c r="L21" s="632"/>
      <c r="M21" s="632"/>
      <c r="N21" s="632"/>
      <c r="O21" s="632"/>
      <c r="P21" s="633"/>
      <c r="Q21" s="634">
        <f>SUM(E21:P21)</f>
        <v>5820</v>
      </c>
      <c r="R21" s="635"/>
      <c r="S21" s="636"/>
      <c r="T21" s="716"/>
      <c r="U21" s="717"/>
      <c r="V21" s="717"/>
      <c r="W21" s="717"/>
    </row>
    <row r="22" spans="1:25" s="23" customFormat="1" ht="30" customHeight="1" thickBot="1" x14ac:dyDescent="0.2">
      <c r="A22" s="20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/>
      <c r="R22" s="21"/>
      <c r="S22" s="21"/>
      <c r="T22" s="21"/>
      <c r="U22" s="21"/>
      <c r="V22" s="21"/>
      <c r="W22" s="21"/>
      <c r="X22" s="100"/>
      <c r="Y22" s="100"/>
    </row>
    <row r="23" spans="1:25" ht="30" customHeight="1" thickBot="1" x14ac:dyDescent="0.2">
      <c r="A23" s="12"/>
      <c r="B23" s="587" t="s">
        <v>9</v>
      </c>
      <c r="C23" s="602" t="s">
        <v>4</v>
      </c>
      <c r="D23" s="711"/>
      <c r="E23" s="698" t="s">
        <v>17</v>
      </c>
      <c r="F23" s="699"/>
      <c r="G23" s="699"/>
      <c r="H23" s="699"/>
      <c r="I23" s="699"/>
      <c r="J23" s="699"/>
      <c r="K23" s="593" t="s">
        <v>117</v>
      </c>
      <c r="L23" s="594"/>
      <c r="M23" s="594"/>
      <c r="N23" s="594"/>
      <c r="O23" s="594"/>
      <c r="P23" s="595"/>
      <c r="Q23" s="700" t="s">
        <v>3</v>
      </c>
      <c r="R23" s="700"/>
      <c r="S23" s="700"/>
      <c r="T23" s="695"/>
      <c r="U23" s="696"/>
      <c r="V23" s="696"/>
      <c r="W23" s="696"/>
    </row>
    <row r="24" spans="1:25" ht="30" customHeight="1" thickBot="1" x14ac:dyDescent="0.2">
      <c r="A24" s="12"/>
      <c r="B24" s="588"/>
      <c r="C24" s="598" t="s">
        <v>0</v>
      </c>
      <c r="D24" s="662"/>
      <c r="E24" s="701">
        <v>45287</v>
      </c>
      <c r="F24" s="702"/>
      <c r="G24" s="702"/>
      <c r="H24" s="702"/>
      <c r="I24" s="702"/>
      <c r="J24" s="702"/>
      <c r="K24" s="614">
        <v>45131</v>
      </c>
      <c r="L24" s="614"/>
      <c r="M24" s="614"/>
      <c r="N24" s="614"/>
      <c r="O24" s="614"/>
      <c r="P24" s="615"/>
      <c r="Q24" s="700"/>
      <c r="R24" s="700"/>
      <c r="S24" s="700"/>
      <c r="T24" s="693"/>
      <c r="U24" s="694"/>
      <c r="V24" s="694"/>
      <c r="W24" s="694"/>
    </row>
    <row r="25" spans="1:25" ht="30" customHeight="1" thickBot="1" x14ac:dyDescent="0.2">
      <c r="A25" s="12"/>
      <c r="B25" s="588"/>
      <c r="C25" s="598" t="s">
        <v>10</v>
      </c>
      <c r="D25" s="662"/>
      <c r="E25" s="703" t="s">
        <v>95</v>
      </c>
      <c r="F25" s="704"/>
      <c r="G25" s="704"/>
      <c r="H25" s="704"/>
      <c r="I25" s="704"/>
      <c r="J25" s="704"/>
      <c r="K25" s="619" t="s">
        <v>1</v>
      </c>
      <c r="L25" s="617"/>
      <c r="M25" s="617"/>
      <c r="N25" s="617"/>
      <c r="O25" s="617"/>
      <c r="P25" s="620"/>
      <c r="Q25" s="700"/>
      <c r="R25" s="700"/>
      <c r="S25" s="700"/>
      <c r="T25" s="695"/>
      <c r="U25" s="696"/>
      <c r="V25" s="696"/>
      <c r="W25" s="696"/>
    </row>
    <row r="26" spans="1:25" ht="30" customHeight="1" thickBot="1" x14ac:dyDescent="0.2">
      <c r="A26" s="12"/>
      <c r="B26" s="589"/>
      <c r="C26" s="621" t="s">
        <v>2</v>
      </c>
      <c r="D26" s="665"/>
      <c r="E26" s="707" t="s">
        <v>50</v>
      </c>
      <c r="F26" s="708"/>
      <c r="G26" s="708"/>
      <c r="H26" s="708"/>
      <c r="I26" s="708"/>
      <c r="J26" s="708"/>
      <c r="K26" s="626" t="s">
        <v>32</v>
      </c>
      <c r="L26" s="624"/>
      <c r="M26" s="624"/>
      <c r="N26" s="624"/>
      <c r="O26" s="624"/>
      <c r="P26" s="627"/>
      <c r="Q26" s="700"/>
      <c r="R26" s="700"/>
      <c r="S26" s="700"/>
      <c r="T26" s="695"/>
      <c r="U26" s="696"/>
      <c r="V26" s="696"/>
      <c r="W26" s="696"/>
    </row>
    <row r="27" spans="1:25" s="28" customFormat="1" ht="30" customHeight="1" thickBot="1" x14ac:dyDescent="0.2">
      <c r="A27" s="26"/>
      <c r="B27" s="638" t="s">
        <v>97</v>
      </c>
      <c r="C27" s="712"/>
      <c r="D27" s="721"/>
      <c r="E27" s="722">
        <v>1100</v>
      </c>
      <c r="F27" s="723"/>
      <c r="G27" s="723"/>
      <c r="H27" s="723"/>
      <c r="I27" s="723"/>
      <c r="J27" s="724"/>
      <c r="K27" s="631">
        <v>1300</v>
      </c>
      <c r="L27" s="632"/>
      <c r="M27" s="632"/>
      <c r="N27" s="632"/>
      <c r="O27" s="632"/>
      <c r="P27" s="633"/>
      <c r="Q27" s="634">
        <f>SUM(E27:P27)</f>
        <v>2400</v>
      </c>
      <c r="R27" s="635"/>
      <c r="S27" s="636"/>
      <c r="T27" s="716"/>
      <c r="U27" s="717"/>
      <c r="V27" s="717"/>
      <c r="W27" s="717"/>
    </row>
    <row r="28" spans="1:25" s="28" customFormat="1" ht="30" customHeight="1" thickBot="1" x14ac:dyDescent="0.2">
      <c r="A28" s="26"/>
      <c r="B28" s="46"/>
      <c r="C28" s="46"/>
      <c r="D28" s="46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125"/>
      <c r="S28" s="30"/>
      <c r="T28" s="29"/>
      <c r="U28" s="29"/>
      <c r="V28" s="29"/>
      <c r="W28" s="29"/>
    </row>
    <row r="29" spans="1:25" ht="30" customHeight="1" thickBot="1" x14ac:dyDescent="0.2">
      <c r="A29" s="12"/>
      <c r="B29" s="587" t="s">
        <v>9</v>
      </c>
      <c r="C29" s="602" t="s">
        <v>4</v>
      </c>
      <c r="D29" s="711"/>
      <c r="E29" s="698" t="s">
        <v>17</v>
      </c>
      <c r="F29" s="699"/>
      <c r="G29" s="699"/>
      <c r="H29" s="699"/>
      <c r="I29" s="699"/>
      <c r="J29" s="699"/>
      <c r="K29" s="725" t="s">
        <v>121</v>
      </c>
      <c r="L29" s="725"/>
      <c r="M29" s="725"/>
      <c r="N29" s="725"/>
      <c r="O29" s="725"/>
      <c r="P29" s="726"/>
      <c r="Q29" s="700" t="s">
        <v>3</v>
      </c>
      <c r="R29" s="700"/>
      <c r="S29" s="700"/>
      <c r="T29" s="695"/>
      <c r="U29" s="696"/>
      <c r="V29" s="696"/>
      <c r="W29" s="696"/>
    </row>
    <row r="30" spans="1:25" ht="30" customHeight="1" thickBot="1" x14ac:dyDescent="0.2">
      <c r="A30" s="12"/>
      <c r="B30" s="588"/>
      <c r="C30" s="598" t="s">
        <v>0</v>
      </c>
      <c r="D30" s="662"/>
      <c r="E30" s="701">
        <v>45287</v>
      </c>
      <c r="F30" s="702"/>
      <c r="G30" s="702"/>
      <c r="H30" s="702"/>
      <c r="I30" s="702"/>
      <c r="J30" s="702"/>
      <c r="K30" s="702" t="s">
        <v>18</v>
      </c>
      <c r="L30" s="702"/>
      <c r="M30" s="702"/>
      <c r="N30" s="702"/>
      <c r="O30" s="702"/>
      <c r="P30" s="727"/>
      <c r="Q30" s="700"/>
      <c r="R30" s="700"/>
      <c r="S30" s="700"/>
      <c r="T30" s="693"/>
      <c r="U30" s="694"/>
      <c r="V30" s="694"/>
      <c r="W30" s="694"/>
    </row>
    <row r="31" spans="1:25" ht="30" customHeight="1" thickBot="1" x14ac:dyDescent="0.2">
      <c r="A31" s="12"/>
      <c r="B31" s="588"/>
      <c r="C31" s="598" t="s">
        <v>10</v>
      </c>
      <c r="D31" s="662"/>
      <c r="E31" s="703" t="s">
        <v>95</v>
      </c>
      <c r="F31" s="704"/>
      <c r="G31" s="704"/>
      <c r="H31" s="704"/>
      <c r="I31" s="704"/>
      <c r="J31" s="704"/>
      <c r="K31" s="704" t="s">
        <v>15</v>
      </c>
      <c r="L31" s="704"/>
      <c r="M31" s="704"/>
      <c r="N31" s="704"/>
      <c r="O31" s="704"/>
      <c r="P31" s="728"/>
      <c r="Q31" s="700"/>
      <c r="R31" s="700"/>
      <c r="S31" s="700"/>
      <c r="T31" s="695"/>
      <c r="U31" s="696"/>
      <c r="V31" s="696"/>
      <c r="W31" s="696"/>
    </row>
    <row r="32" spans="1:25" ht="30" customHeight="1" thickBot="1" x14ac:dyDescent="0.2">
      <c r="A32" s="12"/>
      <c r="B32" s="589"/>
      <c r="C32" s="621" t="s">
        <v>2</v>
      </c>
      <c r="D32" s="665"/>
      <c r="E32" s="707" t="s">
        <v>50</v>
      </c>
      <c r="F32" s="708"/>
      <c r="G32" s="708"/>
      <c r="H32" s="708"/>
      <c r="I32" s="708"/>
      <c r="J32" s="708"/>
      <c r="K32" s="708" t="s">
        <v>16</v>
      </c>
      <c r="L32" s="708"/>
      <c r="M32" s="708"/>
      <c r="N32" s="708"/>
      <c r="O32" s="708"/>
      <c r="P32" s="720"/>
      <c r="Q32" s="700"/>
      <c r="R32" s="700"/>
      <c r="S32" s="700"/>
      <c r="T32" s="695"/>
      <c r="U32" s="696"/>
      <c r="V32" s="696"/>
      <c r="W32" s="696"/>
    </row>
    <row r="33" spans="1:27" s="28" customFormat="1" ht="30" customHeight="1" thickBot="1" x14ac:dyDescent="0.2">
      <c r="A33" s="26"/>
      <c r="B33" s="638"/>
      <c r="C33" s="712"/>
      <c r="D33" s="721"/>
      <c r="E33" s="741"/>
      <c r="F33" s="742"/>
      <c r="G33" s="742"/>
      <c r="H33" s="742"/>
      <c r="I33" s="742"/>
      <c r="J33" s="742"/>
      <c r="K33" s="742"/>
      <c r="L33" s="742"/>
      <c r="M33" s="742"/>
      <c r="N33" s="742"/>
      <c r="O33" s="742"/>
      <c r="P33" s="743"/>
      <c r="Q33" s="634">
        <f>SUM(E33:P33)</f>
        <v>0</v>
      </c>
      <c r="R33" s="635"/>
      <c r="S33" s="636"/>
      <c r="T33" s="716"/>
      <c r="U33" s="717"/>
      <c r="V33" s="717"/>
      <c r="W33" s="717"/>
    </row>
    <row r="34" spans="1:27" s="23" customFormat="1" ht="30" customHeight="1" thickBot="1" x14ac:dyDescent="0.2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/>
      <c r="R34" s="21"/>
      <c r="S34" s="21"/>
      <c r="T34" s="21"/>
      <c r="U34" s="21"/>
      <c r="V34" s="21"/>
      <c r="W34" s="21"/>
      <c r="X34" s="100"/>
      <c r="Y34" s="100"/>
    </row>
    <row r="35" spans="1:27" ht="30" customHeight="1" thickBot="1" x14ac:dyDescent="0.2">
      <c r="A35" s="12"/>
      <c r="B35" s="587" t="s">
        <v>9</v>
      </c>
      <c r="C35" s="602" t="s">
        <v>4</v>
      </c>
      <c r="D35" s="711"/>
      <c r="E35" s="698" t="s">
        <v>17</v>
      </c>
      <c r="F35" s="699"/>
      <c r="G35" s="699"/>
      <c r="H35" s="699"/>
      <c r="I35" s="699"/>
      <c r="J35" s="699"/>
      <c r="K35" s="725" t="s">
        <v>121</v>
      </c>
      <c r="L35" s="725"/>
      <c r="M35" s="725"/>
      <c r="N35" s="725"/>
      <c r="O35" s="725"/>
      <c r="P35" s="726"/>
      <c r="Q35" s="700" t="s">
        <v>3</v>
      </c>
      <c r="R35" s="700"/>
      <c r="S35" s="700"/>
      <c r="T35" s="695"/>
      <c r="U35" s="696"/>
      <c r="V35" s="696"/>
      <c r="W35" s="696"/>
    </row>
    <row r="36" spans="1:27" ht="30" customHeight="1" thickBot="1" x14ac:dyDescent="0.2">
      <c r="A36" s="12"/>
      <c r="B36" s="588"/>
      <c r="C36" s="598" t="s">
        <v>0</v>
      </c>
      <c r="D36" s="662"/>
      <c r="E36" s="701">
        <v>45287</v>
      </c>
      <c r="F36" s="702"/>
      <c r="G36" s="702"/>
      <c r="H36" s="702"/>
      <c r="I36" s="702"/>
      <c r="J36" s="702"/>
      <c r="K36" s="702" t="s">
        <v>18</v>
      </c>
      <c r="L36" s="702"/>
      <c r="M36" s="702"/>
      <c r="N36" s="702"/>
      <c r="O36" s="702"/>
      <c r="P36" s="727"/>
      <c r="Q36" s="700"/>
      <c r="R36" s="700"/>
      <c r="S36" s="700"/>
      <c r="T36" s="693"/>
      <c r="U36" s="694"/>
      <c r="V36" s="694"/>
      <c r="W36" s="694"/>
    </row>
    <row r="37" spans="1:27" ht="30" customHeight="1" thickBot="1" x14ac:dyDescent="0.2">
      <c r="A37" s="12"/>
      <c r="B37" s="588"/>
      <c r="C37" s="598" t="s">
        <v>10</v>
      </c>
      <c r="D37" s="662"/>
      <c r="E37" s="703" t="s">
        <v>95</v>
      </c>
      <c r="F37" s="704"/>
      <c r="G37" s="704"/>
      <c r="H37" s="704"/>
      <c r="I37" s="704"/>
      <c r="J37" s="704"/>
      <c r="K37" s="704" t="s">
        <v>15</v>
      </c>
      <c r="L37" s="704"/>
      <c r="M37" s="704"/>
      <c r="N37" s="704"/>
      <c r="O37" s="704"/>
      <c r="P37" s="728"/>
      <c r="Q37" s="700"/>
      <c r="R37" s="700"/>
      <c r="S37" s="700"/>
      <c r="T37" s="695"/>
      <c r="U37" s="696"/>
      <c r="V37" s="696"/>
      <c r="W37" s="696"/>
    </row>
    <row r="38" spans="1:27" ht="30" customHeight="1" thickBot="1" x14ac:dyDescent="0.2">
      <c r="A38" s="12"/>
      <c r="B38" s="589"/>
      <c r="C38" s="621" t="s">
        <v>2</v>
      </c>
      <c r="D38" s="665"/>
      <c r="E38" s="707" t="s">
        <v>50</v>
      </c>
      <c r="F38" s="708"/>
      <c r="G38" s="708"/>
      <c r="H38" s="708"/>
      <c r="I38" s="708"/>
      <c r="J38" s="708"/>
      <c r="K38" s="708" t="s">
        <v>16</v>
      </c>
      <c r="L38" s="708"/>
      <c r="M38" s="708"/>
      <c r="N38" s="708"/>
      <c r="O38" s="708"/>
      <c r="P38" s="720"/>
      <c r="Q38" s="700"/>
      <c r="R38" s="700"/>
      <c r="S38" s="700"/>
      <c r="T38" s="695"/>
      <c r="U38" s="696"/>
      <c r="V38" s="696"/>
      <c r="W38" s="696"/>
    </row>
    <row r="39" spans="1:27" s="28" customFormat="1" ht="30" customHeight="1" thickBot="1" x14ac:dyDescent="0.2">
      <c r="A39" s="26"/>
      <c r="B39" s="638"/>
      <c r="C39" s="712"/>
      <c r="D39" s="721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3"/>
      <c r="Q39" s="634">
        <f>SUM(E39:P39)</f>
        <v>0</v>
      </c>
      <c r="R39" s="635"/>
      <c r="S39" s="636"/>
      <c r="T39" s="716"/>
      <c r="U39" s="717"/>
      <c r="V39" s="717"/>
      <c r="W39" s="717"/>
    </row>
    <row r="40" spans="1:27" s="28" customFormat="1" ht="30" customHeight="1" x14ac:dyDescent="0.15">
      <c r="A40" s="26"/>
      <c r="B40" s="112"/>
      <c r="C40" s="112"/>
      <c r="D40" s="112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718" t="s">
        <v>20</v>
      </c>
      <c r="Q40" s="672">
        <f>SUM(Q21,Q27,Q33,Q39)</f>
        <v>8220</v>
      </c>
      <c r="R40" s="673"/>
      <c r="S40" s="674"/>
      <c r="T40" s="124"/>
      <c r="U40" s="124"/>
      <c r="V40" s="124"/>
      <c r="W40" s="124"/>
    </row>
    <row r="41" spans="1:27" s="28" customFormat="1" ht="30" customHeight="1" thickBot="1" x14ac:dyDescent="0.2">
      <c r="A41" s="26"/>
      <c r="B41" s="112"/>
      <c r="C41" s="112"/>
      <c r="D41" s="112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719"/>
      <c r="Q41" s="675"/>
      <c r="R41" s="676"/>
      <c r="S41" s="677"/>
      <c r="T41" s="124"/>
      <c r="U41" s="124"/>
      <c r="V41" s="124"/>
      <c r="W41" s="124"/>
    </row>
    <row r="42" spans="1:27" s="28" customFormat="1" ht="22.5" customHeight="1" x14ac:dyDescent="0.15">
      <c r="A42" s="26"/>
      <c r="B42" s="112"/>
      <c r="C42" s="112"/>
      <c r="D42" s="112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6"/>
      <c r="Q42" s="127"/>
      <c r="R42" s="127"/>
      <c r="S42" s="127"/>
      <c r="T42" s="124"/>
      <c r="U42" s="124"/>
      <c r="V42" s="124"/>
      <c r="W42" s="124"/>
    </row>
    <row r="43" spans="1:27" s="28" customFormat="1" ht="30" customHeight="1" thickBot="1" x14ac:dyDescent="0.2">
      <c r="A43" s="26"/>
      <c r="B43" s="116" t="s">
        <v>94</v>
      </c>
      <c r="C43" s="116"/>
      <c r="D43" s="116"/>
      <c r="E43" s="117"/>
      <c r="F43" s="118"/>
      <c r="G43" s="118"/>
      <c r="H43" s="118"/>
      <c r="I43" s="124"/>
      <c r="J43" s="124"/>
      <c r="K43" s="124"/>
      <c r="L43" s="190" t="s">
        <v>112</v>
      </c>
      <c r="M43" s="191"/>
      <c r="N43" s="191"/>
      <c r="O43" s="191"/>
      <c r="P43" s="191"/>
      <c r="Q43" s="191"/>
      <c r="R43" s="191"/>
      <c r="S43" s="191"/>
      <c r="T43" s="124"/>
      <c r="U43" s="124"/>
      <c r="V43" s="124"/>
      <c r="W43" s="124"/>
    </row>
    <row r="44" spans="1:27" s="28" customFormat="1" ht="30" customHeight="1" thickBot="1" x14ac:dyDescent="0.2">
      <c r="A44" s="19"/>
      <c r="B44" s="667" t="s">
        <v>31</v>
      </c>
      <c r="C44" s="668"/>
      <c r="D44" s="669"/>
      <c r="E44" s="667" t="s">
        <v>28</v>
      </c>
      <c r="F44" s="668"/>
      <c r="G44" s="668"/>
      <c r="H44" s="669"/>
      <c r="I44" s="119"/>
      <c r="J44" s="124"/>
      <c r="K44" s="124"/>
      <c r="L44" s="729"/>
      <c r="M44" s="730"/>
      <c r="N44" s="730"/>
      <c r="O44" s="730"/>
      <c r="P44" s="730"/>
      <c r="Q44" s="730"/>
      <c r="R44" s="730"/>
      <c r="S44" s="731"/>
      <c r="T44" s="124"/>
      <c r="U44" s="124"/>
      <c r="V44" s="124"/>
      <c r="W44" s="124"/>
    </row>
    <row r="45" spans="1:27" s="28" customFormat="1" ht="30" customHeight="1" thickBot="1" x14ac:dyDescent="0.2">
      <c r="A45" s="32"/>
      <c r="B45" s="687">
        <v>2</v>
      </c>
      <c r="C45" s="688"/>
      <c r="D45" s="689"/>
      <c r="E45" s="738">
        <v>7120</v>
      </c>
      <c r="F45" s="739"/>
      <c r="G45" s="739"/>
      <c r="H45" s="740"/>
      <c r="I45" s="124"/>
      <c r="J45" s="124"/>
      <c r="K45" s="124"/>
      <c r="L45" s="732"/>
      <c r="M45" s="733"/>
      <c r="N45" s="733"/>
      <c r="O45" s="733"/>
      <c r="P45" s="733"/>
      <c r="Q45" s="733"/>
      <c r="R45" s="733"/>
      <c r="S45" s="734"/>
      <c r="T45" s="124"/>
      <c r="U45" s="124"/>
      <c r="V45" s="124"/>
      <c r="W45" s="124"/>
    </row>
    <row r="46" spans="1:27" s="23" customFormat="1" ht="30" customHeight="1" thickBot="1" x14ac:dyDescent="0.2">
      <c r="A46" s="12"/>
      <c r="I46" s="12"/>
      <c r="J46" s="12"/>
      <c r="K46" s="12"/>
      <c r="L46" s="735"/>
      <c r="M46" s="736"/>
      <c r="N46" s="736"/>
      <c r="O46" s="736"/>
      <c r="P46" s="736"/>
      <c r="Q46" s="736"/>
      <c r="R46" s="736"/>
      <c r="S46" s="737"/>
      <c r="T46" s="120"/>
      <c r="U46" s="120"/>
      <c r="V46" s="120"/>
      <c r="W46" s="120"/>
      <c r="X46" s="100"/>
      <c r="Y46" s="100"/>
      <c r="AA46" s="121"/>
    </row>
    <row r="47" spans="1:27" ht="18.75" customHeight="1" x14ac:dyDescent="0.15"/>
    <row r="50" spans="26:29" ht="19.5" x14ac:dyDescent="0.15">
      <c r="Z50" s="23"/>
      <c r="AA50" s="23"/>
      <c r="AB50" s="23"/>
      <c r="AC50" s="23"/>
    </row>
  </sheetData>
  <sheetProtection formatCells="0" formatColumns="0" formatRows="0" insertColumns="0" insertRows="0" insertHyperlinks="0" deleteColumns="0" deleteRows="0" sort="0" autoFilter="0" pivotTables="0"/>
  <mergeCells count="132">
    <mergeCell ref="L43:S43"/>
    <mergeCell ref="L44:S46"/>
    <mergeCell ref="B45:D45"/>
    <mergeCell ref="E45:H45"/>
    <mergeCell ref="B33:D33"/>
    <mergeCell ref="E33:J33"/>
    <mergeCell ref="K33:P33"/>
    <mergeCell ref="Q33:S33"/>
    <mergeCell ref="E44:H44"/>
    <mergeCell ref="B44:D44"/>
    <mergeCell ref="B39:D39"/>
    <mergeCell ref="E39:J39"/>
    <mergeCell ref="K39:P39"/>
    <mergeCell ref="Q39:S39"/>
    <mergeCell ref="B35:B38"/>
    <mergeCell ref="E35:J35"/>
    <mergeCell ref="K35:P35"/>
    <mergeCell ref="Q35:S38"/>
    <mergeCell ref="E36:J36"/>
    <mergeCell ref="K36:P36"/>
    <mergeCell ref="E37:J37"/>
    <mergeCell ref="K37:P37"/>
    <mergeCell ref="T29:U29"/>
    <mergeCell ref="V29:W29"/>
    <mergeCell ref="C30:D30"/>
    <mergeCell ref="T30:U30"/>
    <mergeCell ref="C29:D29"/>
    <mergeCell ref="V30:W30"/>
    <mergeCell ref="C31:D31"/>
    <mergeCell ref="T33:U33"/>
    <mergeCell ref="V33:W33"/>
    <mergeCell ref="T31:U31"/>
    <mergeCell ref="V31:W31"/>
    <mergeCell ref="B29:B32"/>
    <mergeCell ref="E29:J29"/>
    <mergeCell ref="K29:P29"/>
    <mergeCell ref="Q29:S32"/>
    <mergeCell ref="E30:J30"/>
    <mergeCell ref="K30:P30"/>
    <mergeCell ref="E31:J31"/>
    <mergeCell ref="K31:P31"/>
    <mergeCell ref="C32:D32"/>
    <mergeCell ref="E32:J32"/>
    <mergeCell ref="K32:P32"/>
    <mergeCell ref="E25:J25"/>
    <mergeCell ref="K25:P25"/>
    <mergeCell ref="C26:D26"/>
    <mergeCell ref="E26:J26"/>
    <mergeCell ref="K26:P26"/>
    <mergeCell ref="V26:W26"/>
    <mergeCell ref="T26:U26"/>
    <mergeCell ref="B27:D27"/>
    <mergeCell ref="E27:J27"/>
    <mergeCell ref="K27:P27"/>
    <mergeCell ref="Q27:S27"/>
    <mergeCell ref="T27:U27"/>
    <mergeCell ref="V27:W27"/>
    <mergeCell ref="T39:U39"/>
    <mergeCell ref="V39:W39"/>
    <mergeCell ref="P40:P41"/>
    <mergeCell ref="T35:U35"/>
    <mergeCell ref="V35:W35"/>
    <mergeCell ref="C36:D36"/>
    <mergeCell ref="T36:U36"/>
    <mergeCell ref="V32:W32"/>
    <mergeCell ref="C35:D35"/>
    <mergeCell ref="T32:U32"/>
    <mergeCell ref="V36:W36"/>
    <mergeCell ref="C37:D37"/>
    <mergeCell ref="T37:U37"/>
    <mergeCell ref="V37:W37"/>
    <mergeCell ref="V38:W38"/>
    <mergeCell ref="T38:U38"/>
    <mergeCell ref="Q40:S41"/>
    <mergeCell ref="C38:D38"/>
    <mergeCell ref="E38:J38"/>
    <mergeCell ref="K38:P38"/>
    <mergeCell ref="T23:U23"/>
    <mergeCell ref="V23:W23"/>
    <mergeCell ref="C24:D24"/>
    <mergeCell ref="T24:U24"/>
    <mergeCell ref="V20:W20"/>
    <mergeCell ref="C23:D23"/>
    <mergeCell ref="T20:U20"/>
    <mergeCell ref="V24:W24"/>
    <mergeCell ref="C25:D25"/>
    <mergeCell ref="T25:U25"/>
    <mergeCell ref="V25:W25"/>
    <mergeCell ref="B21:D21"/>
    <mergeCell ref="E21:J21"/>
    <mergeCell ref="K21:P21"/>
    <mergeCell ref="Q21:S21"/>
    <mergeCell ref="T21:U21"/>
    <mergeCell ref="V21:W21"/>
    <mergeCell ref="B23:B26"/>
    <mergeCell ref="E23:J23"/>
    <mergeCell ref="K23:P23"/>
    <mergeCell ref="Q23:S26"/>
    <mergeCell ref="E24:J24"/>
    <mergeCell ref="B17:B20"/>
    <mergeCell ref="K24:P24"/>
    <mergeCell ref="T18:U18"/>
    <mergeCell ref="V18:W18"/>
    <mergeCell ref="C19:D19"/>
    <mergeCell ref="T19:U19"/>
    <mergeCell ref="V19:W19"/>
    <mergeCell ref="C17:D17"/>
    <mergeCell ref="T17:U17"/>
    <mergeCell ref="V17:W17"/>
    <mergeCell ref="E17:J17"/>
    <mergeCell ref="K17:P17"/>
    <mergeCell ref="Q17:S20"/>
    <mergeCell ref="E18:J18"/>
    <mergeCell ref="K18:P18"/>
    <mergeCell ref="E19:J19"/>
    <mergeCell ref="K19:P19"/>
    <mergeCell ref="C20:D20"/>
    <mergeCell ref="C18:D18"/>
    <mergeCell ref="E20:J20"/>
    <mergeCell ref="K20:P20"/>
    <mergeCell ref="Q1:S1"/>
    <mergeCell ref="H4:I4"/>
    <mergeCell ref="J4:M4"/>
    <mergeCell ref="H5:I5"/>
    <mergeCell ref="J5:M5"/>
    <mergeCell ref="P4:S4"/>
    <mergeCell ref="P5:S5"/>
    <mergeCell ref="N4:O4"/>
    <mergeCell ref="N5:N6"/>
    <mergeCell ref="H6:I6"/>
    <mergeCell ref="J6:M6"/>
    <mergeCell ref="P6:S6"/>
  </mergeCells>
  <phoneticPr fontId="2"/>
  <dataValidations count="3">
    <dataValidation imeMode="on" allowBlank="1" showInputMessage="1" showErrorMessage="1" sqref="P4:S6 B27:D27 J5:M5" xr:uid="{4C4C84EE-9BE0-4B1B-99A3-A043DD63C882}"/>
    <dataValidation imeMode="hiragana" allowBlank="1" showInputMessage="1" showErrorMessage="1" sqref="B39:D39 B33:D33 B21:D21" xr:uid="{74231B1E-DDD3-42BF-8E9D-87502D1BAD80}"/>
    <dataValidation imeMode="disabled" allowBlank="1" showInputMessage="1" showErrorMessage="1" sqref="E45 B45" xr:uid="{EF00B23B-8B89-473E-976C-593415F9DB56}"/>
  </dataValidations>
  <pageMargins left="0.98425196850393704" right="0.39370078740157483" top="0.74803149606299213" bottom="0.74803149606299213" header="0.31496062992125984" footer="0.31496062992125984"/>
  <pageSetup paperSize="9" scale="60" orientation="portrait" cellComments="asDisplayed" r:id="rId1"/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U61"/>
  <sheetViews>
    <sheetView tabSelected="1" view="pageBreakPreview" zoomScale="70" zoomScaleNormal="70" zoomScaleSheetLayoutView="70" workbookViewId="0">
      <selection activeCell="K1" sqref="K1"/>
    </sheetView>
  </sheetViews>
  <sheetFormatPr defaultRowHeight="15.75" x14ac:dyDescent="0.15"/>
  <cols>
    <col min="1" max="1" width="2.625" style="18" customWidth="1"/>
    <col min="2" max="19" width="8.125" style="18" customWidth="1"/>
    <col min="20" max="20" width="5.875" style="18" customWidth="1"/>
    <col min="21" max="21" width="7.5" style="18" customWidth="1"/>
    <col min="22" max="22" width="5.25" style="18" customWidth="1"/>
    <col min="23" max="23" width="7.375" style="18" customWidth="1"/>
    <col min="24" max="16384" width="9" style="18"/>
  </cols>
  <sheetData>
    <row r="1" spans="1:26" s="3" customFormat="1" ht="33" x14ac:dyDescent="0.15">
      <c r="A1" s="1"/>
      <c r="B1" s="2"/>
      <c r="C1" s="1"/>
      <c r="D1" s="1"/>
      <c r="E1" s="1"/>
      <c r="F1" s="1"/>
      <c r="G1" s="1"/>
      <c r="H1" s="1"/>
      <c r="J1" s="2" t="s">
        <v>113</v>
      </c>
      <c r="K1" s="128"/>
      <c r="L1" s="1" t="s">
        <v>118</v>
      </c>
      <c r="M1" s="1"/>
      <c r="N1" s="1"/>
      <c r="O1" s="1"/>
      <c r="P1" s="1"/>
      <c r="Q1" s="1"/>
      <c r="R1" s="1"/>
      <c r="S1" s="1"/>
      <c r="T1" s="1"/>
    </row>
    <row r="2" spans="1:26" s="3" customFormat="1" ht="22.5" customHeight="1" x14ac:dyDescent="0.15">
      <c r="A2" s="1"/>
      <c r="B2" s="2"/>
      <c r="C2" s="1"/>
      <c r="D2" s="1"/>
      <c r="E2" s="1"/>
      <c r="F2" s="1"/>
      <c r="G2" s="1"/>
      <c r="H2" s="1"/>
      <c r="I2" s="2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s="3" customFormat="1" ht="22.5" customHeight="1" x14ac:dyDescent="0.15">
      <c r="A3" s="182"/>
      <c r="B3" s="6"/>
      <c r="C3" s="7"/>
      <c r="D3" s="7"/>
      <c r="E3" s="8"/>
      <c r="F3" s="8"/>
      <c r="G3" s="8"/>
      <c r="H3" s="293" t="s">
        <v>22</v>
      </c>
      <c r="I3" s="799"/>
      <c r="J3" s="195"/>
      <c r="K3" s="197"/>
      <c r="L3" s="197"/>
      <c r="M3" s="196"/>
      <c r="N3" s="293" t="s">
        <v>23</v>
      </c>
      <c r="O3" s="799"/>
      <c r="P3" s="195"/>
      <c r="Q3" s="197"/>
      <c r="R3" s="197"/>
      <c r="S3" s="196"/>
    </row>
    <row r="4" spans="1:26" s="3" customFormat="1" ht="22.5" customHeight="1" x14ac:dyDescent="0.15">
      <c r="A4" s="8"/>
      <c r="B4" s="8"/>
      <c r="C4" s="8"/>
      <c r="D4" s="9"/>
      <c r="E4" s="9"/>
      <c r="F4" s="9"/>
      <c r="G4" s="9"/>
      <c r="H4" s="293" t="s">
        <v>24</v>
      </c>
      <c r="I4" s="799"/>
      <c r="J4" s="195"/>
      <c r="K4" s="197"/>
      <c r="L4" s="197"/>
      <c r="M4" s="196"/>
      <c r="N4" s="800" t="s">
        <v>33</v>
      </c>
      <c r="O4" s="129" t="s">
        <v>34</v>
      </c>
      <c r="P4" s="195"/>
      <c r="Q4" s="197"/>
      <c r="R4" s="197"/>
      <c r="S4" s="196"/>
    </row>
    <row r="5" spans="1:26" s="3" customFormat="1" ht="22.5" customHeight="1" x14ac:dyDescent="0.15">
      <c r="A5" s="8"/>
      <c r="B5" s="8"/>
      <c r="C5" s="8"/>
      <c r="D5" s="8"/>
      <c r="E5" s="8"/>
      <c r="F5" s="8"/>
      <c r="G5" s="8"/>
      <c r="H5" s="293" t="s">
        <v>77</v>
      </c>
      <c r="I5" s="799"/>
      <c r="J5" s="195"/>
      <c r="K5" s="197"/>
      <c r="L5" s="197"/>
      <c r="M5" s="196"/>
      <c r="N5" s="801"/>
      <c r="O5" s="181" t="s">
        <v>21</v>
      </c>
      <c r="P5" s="195"/>
      <c r="Q5" s="197"/>
      <c r="R5" s="197"/>
      <c r="S5" s="196"/>
    </row>
    <row r="6" spans="1:26" ht="18" customHeight="1" x14ac:dyDescent="0.15">
      <c r="A6" s="12"/>
      <c r="B6" s="7"/>
      <c r="C6" s="7"/>
      <c r="D6" s="13"/>
      <c r="E6" s="13"/>
      <c r="F6" s="13"/>
      <c r="G6" s="13"/>
      <c r="H6" s="13"/>
      <c r="I6" s="13"/>
      <c r="J6" s="13"/>
      <c r="K6" s="13"/>
      <c r="L6" s="13"/>
      <c r="M6" s="14"/>
      <c r="N6" s="13"/>
      <c r="O6" s="13"/>
      <c r="P6" s="15"/>
      <c r="Q6" s="15"/>
      <c r="R6" s="16"/>
      <c r="S6" s="16"/>
      <c r="T6" s="17"/>
      <c r="U6" s="17"/>
      <c r="V6" s="33"/>
      <c r="W6" s="131"/>
      <c r="X6" s="132"/>
      <c r="Y6" s="132"/>
      <c r="Z6" s="132"/>
    </row>
    <row r="7" spans="1:26" ht="23.1" customHeight="1" x14ac:dyDescent="0.15">
      <c r="A7" s="172" t="s">
        <v>93</v>
      </c>
    </row>
    <row r="8" spans="1:26" ht="23.1" customHeight="1" x14ac:dyDescent="0.15">
      <c r="A8" s="65" t="s">
        <v>139</v>
      </c>
    </row>
    <row r="9" spans="1:26" ht="22.5" customHeight="1" x14ac:dyDescent="0.15">
      <c r="A9" s="66" t="s">
        <v>130</v>
      </c>
    </row>
    <row r="10" spans="1:26" ht="23.1" customHeight="1" x14ac:dyDescent="0.15">
      <c r="A10" s="65" t="s">
        <v>128</v>
      </c>
    </row>
    <row r="11" spans="1:26" ht="22.5" customHeight="1" x14ac:dyDescent="0.15">
      <c r="A11" s="65" t="s">
        <v>129</v>
      </c>
    </row>
    <row r="12" spans="1:26" ht="23.1" customHeight="1" x14ac:dyDescent="0.15">
      <c r="A12" s="23" t="s">
        <v>142</v>
      </c>
    </row>
    <row r="14" spans="1:26" s="23" customFormat="1" ht="22.5" customHeight="1" thickBot="1" x14ac:dyDescent="0.2">
      <c r="A14" s="19" t="s">
        <v>98</v>
      </c>
      <c r="B14" s="20"/>
      <c r="C14" s="21"/>
      <c r="D14" s="22"/>
      <c r="E14" s="22"/>
      <c r="F14" s="22"/>
      <c r="G14" s="22"/>
      <c r="H14" s="22"/>
      <c r="I14" s="22"/>
      <c r="J14" s="8"/>
      <c r="K14" s="21"/>
      <c r="L14" s="21"/>
      <c r="M14" s="21"/>
      <c r="N14" s="21"/>
      <c r="O14" s="21"/>
      <c r="P14" s="8"/>
      <c r="Q14" s="21"/>
      <c r="R14" s="21"/>
      <c r="S14" s="21"/>
      <c r="T14" s="21"/>
      <c r="U14" s="21"/>
      <c r="V14" s="100"/>
      <c r="W14" s="100"/>
    </row>
    <row r="15" spans="1:26" ht="22.5" customHeight="1" x14ac:dyDescent="0.15">
      <c r="A15" s="12"/>
      <c r="B15" s="221" t="s">
        <v>79</v>
      </c>
      <c r="C15" s="159" t="s">
        <v>4</v>
      </c>
      <c r="D15" s="201" t="s">
        <v>5</v>
      </c>
      <c r="E15" s="202"/>
      <c r="F15" s="201" t="s">
        <v>6</v>
      </c>
      <c r="G15" s="202"/>
      <c r="H15" s="201" t="s">
        <v>7</v>
      </c>
      <c r="I15" s="202"/>
      <c r="J15" s="201" t="s">
        <v>8</v>
      </c>
      <c r="K15" s="202"/>
      <c r="L15" s="201" t="s">
        <v>12</v>
      </c>
      <c r="M15" s="202"/>
      <c r="N15" s="201" t="s">
        <v>13</v>
      </c>
      <c r="O15" s="202"/>
      <c r="P15" s="789" t="s">
        <v>19</v>
      </c>
      <c r="Q15" s="790"/>
      <c r="R15" s="201" t="s">
        <v>80</v>
      </c>
      <c r="S15" s="203"/>
      <c r="T15" s="24"/>
      <c r="U15" s="13"/>
      <c r="V15" s="64"/>
    </row>
    <row r="16" spans="1:26" ht="22.5" customHeight="1" x14ac:dyDescent="0.15">
      <c r="A16" s="12"/>
      <c r="B16" s="222"/>
      <c r="C16" s="160" t="s">
        <v>0</v>
      </c>
      <c r="D16" s="283">
        <v>45021</v>
      </c>
      <c r="E16" s="330"/>
      <c r="F16" s="334">
        <v>45064</v>
      </c>
      <c r="G16" s="336"/>
      <c r="H16" s="334">
        <v>45078</v>
      </c>
      <c r="I16" s="336"/>
      <c r="J16" s="334">
        <v>45099</v>
      </c>
      <c r="K16" s="336"/>
      <c r="L16" s="334">
        <v>45159</v>
      </c>
      <c r="M16" s="336"/>
      <c r="N16" s="334">
        <v>45183</v>
      </c>
      <c r="O16" s="336"/>
      <c r="P16" s="791">
        <v>45309</v>
      </c>
      <c r="Q16" s="792"/>
      <c r="R16" s="334">
        <v>44958</v>
      </c>
      <c r="S16" s="793"/>
      <c r="T16" s="25"/>
      <c r="U16" s="133"/>
    </row>
    <row r="17" spans="1:22" ht="22.5" customHeight="1" x14ac:dyDescent="0.15">
      <c r="A17" s="12"/>
      <c r="B17" s="222"/>
      <c r="C17" s="160" t="s">
        <v>10</v>
      </c>
      <c r="D17" s="786" t="s">
        <v>107</v>
      </c>
      <c r="E17" s="787"/>
      <c r="F17" s="786" t="s">
        <v>119</v>
      </c>
      <c r="G17" s="787"/>
      <c r="H17" s="786" t="s">
        <v>119</v>
      </c>
      <c r="I17" s="787"/>
      <c r="J17" s="786" t="s">
        <v>1</v>
      </c>
      <c r="K17" s="787"/>
      <c r="L17" s="786" t="s">
        <v>107</v>
      </c>
      <c r="M17" s="787"/>
      <c r="N17" s="786" t="s">
        <v>103</v>
      </c>
      <c r="O17" s="787"/>
      <c r="P17" s="786" t="s">
        <v>103</v>
      </c>
      <c r="Q17" s="787"/>
      <c r="R17" s="786" t="s">
        <v>119</v>
      </c>
      <c r="S17" s="788"/>
      <c r="T17" s="24"/>
      <c r="U17" s="13"/>
    </row>
    <row r="18" spans="1:22" ht="22.5" customHeight="1" thickBot="1" x14ac:dyDescent="0.2">
      <c r="A18" s="12"/>
      <c r="B18" s="223"/>
      <c r="C18" s="161" t="s">
        <v>2</v>
      </c>
      <c r="D18" s="796" t="s">
        <v>50</v>
      </c>
      <c r="E18" s="798"/>
      <c r="F18" s="796" t="s">
        <v>50</v>
      </c>
      <c r="G18" s="798"/>
      <c r="H18" s="796" t="s">
        <v>50</v>
      </c>
      <c r="I18" s="798"/>
      <c r="J18" s="796" t="s">
        <v>122</v>
      </c>
      <c r="K18" s="798"/>
      <c r="L18" s="796" t="s">
        <v>50</v>
      </c>
      <c r="M18" s="798"/>
      <c r="N18" s="794"/>
      <c r="O18" s="795"/>
      <c r="P18" s="794"/>
      <c r="Q18" s="795"/>
      <c r="R18" s="796" t="s">
        <v>50</v>
      </c>
      <c r="S18" s="797"/>
      <c r="T18" s="24"/>
      <c r="U18" s="13"/>
    </row>
    <row r="19" spans="1:22" s="28" customFormat="1" ht="22.5" customHeight="1" x14ac:dyDescent="0.15">
      <c r="A19" s="26"/>
      <c r="B19" s="447"/>
      <c r="C19" s="448"/>
      <c r="D19" s="247"/>
      <c r="E19" s="249"/>
      <c r="F19" s="247"/>
      <c r="G19" s="249"/>
      <c r="H19" s="247"/>
      <c r="I19" s="249"/>
      <c r="J19" s="247"/>
      <c r="K19" s="249"/>
      <c r="L19" s="247"/>
      <c r="M19" s="249"/>
      <c r="N19" s="832"/>
      <c r="O19" s="833"/>
      <c r="P19" s="832"/>
      <c r="Q19" s="833"/>
      <c r="R19" s="247"/>
      <c r="S19" s="785"/>
      <c r="T19" s="27"/>
      <c r="U19" s="134"/>
      <c r="V19" s="75"/>
    </row>
    <row r="20" spans="1:22" s="28" customFormat="1" ht="22.5" customHeight="1" x14ac:dyDescent="0.15">
      <c r="A20" s="26"/>
      <c r="B20" s="227"/>
      <c r="C20" s="228"/>
      <c r="D20" s="231"/>
      <c r="E20" s="232"/>
      <c r="F20" s="231"/>
      <c r="G20" s="232"/>
      <c r="H20" s="231"/>
      <c r="I20" s="232"/>
      <c r="J20" s="231"/>
      <c r="K20" s="232"/>
      <c r="L20" s="231"/>
      <c r="M20" s="232"/>
      <c r="N20" s="234"/>
      <c r="O20" s="235"/>
      <c r="P20" s="234"/>
      <c r="Q20" s="235"/>
      <c r="R20" s="231"/>
      <c r="S20" s="744"/>
      <c r="T20" s="27"/>
      <c r="U20" s="134"/>
    </row>
    <row r="21" spans="1:22" s="28" customFormat="1" ht="22.5" customHeight="1" x14ac:dyDescent="0.15">
      <c r="A21" s="26"/>
      <c r="B21" s="227"/>
      <c r="C21" s="228"/>
      <c r="D21" s="231"/>
      <c r="E21" s="232"/>
      <c r="F21" s="231"/>
      <c r="G21" s="232"/>
      <c r="H21" s="231"/>
      <c r="I21" s="232"/>
      <c r="J21" s="231"/>
      <c r="K21" s="232"/>
      <c r="L21" s="231"/>
      <c r="M21" s="232"/>
      <c r="N21" s="234"/>
      <c r="O21" s="235"/>
      <c r="P21" s="234"/>
      <c r="Q21" s="235"/>
      <c r="R21" s="231"/>
      <c r="S21" s="744"/>
      <c r="T21" s="27"/>
      <c r="U21" s="134"/>
    </row>
    <row r="22" spans="1:22" s="28" customFormat="1" ht="22.5" customHeight="1" thickBot="1" x14ac:dyDescent="0.2">
      <c r="A22" s="26"/>
      <c r="B22" s="390"/>
      <c r="C22" s="391"/>
      <c r="D22" s="823"/>
      <c r="E22" s="828"/>
      <c r="F22" s="823"/>
      <c r="G22" s="828"/>
      <c r="H22" s="823"/>
      <c r="I22" s="828"/>
      <c r="J22" s="823"/>
      <c r="K22" s="828"/>
      <c r="L22" s="823"/>
      <c r="M22" s="828"/>
      <c r="N22" s="802"/>
      <c r="O22" s="803"/>
      <c r="P22" s="802"/>
      <c r="Q22" s="803"/>
      <c r="R22" s="823"/>
      <c r="S22" s="824"/>
      <c r="T22" s="27"/>
      <c r="U22" s="134"/>
    </row>
    <row r="23" spans="1:22" s="28" customFormat="1" ht="18" customHeight="1" thickBot="1" x14ac:dyDescent="0.2">
      <c r="A23" s="26"/>
      <c r="B23" s="167"/>
      <c r="C23" s="167"/>
      <c r="D23" s="162"/>
      <c r="E23" s="162"/>
      <c r="F23" s="163"/>
      <c r="G23" s="163"/>
      <c r="H23" s="163"/>
      <c r="I23" s="163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30"/>
      <c r="U23" s="30"/>
    </row>
    <row r="24" spans="1:22" ht="22.5" customHeight="1" x14ac:dyDescent="0.15">
      <c r="A24" s="12"/>
      <c r="B24" s="221" t="s">
        <v>78</v>
      </c>
      <c r="C24" s="176" t="s">
        <v>4</v>
      </c>
      <c r="D24" s="281" t="s">
        <v>127</v>
      </c>
      <c r="E24" s="282"/>
      <c r="F24" s="829" t="s">
        <v>126</v>
      </c>
      <c r="G24" s="830"/>
      <c r="H24" s="830"/>
      <c r="I24" s="831"/>
      <c r="J24" s="269" t="s">
        <v>40</v>
      </c>
      <c r="K24" s="270"/>
      <c r="L24" s="271"/>
      <c r="M24" s="817" t="s">
        <v>74</v>
      </c>
      <c r="N24" s="278"/>
      <c r="O24" s="34"/>
      <c r="P24" s="808" t="s">
        <v>125</v>
      </c>
      <c r="Q24" s="809"/>
      <c r="R24" s="809"/>
      <c r="S24" s="810"/>
    </row>
    <row r="25" spans="1:22" ht="22.5" customHeight="1" x14ac:dyDescent="0.15">
      <c r="A25" s="12"/>
      <c r="B25" s="222"/>
      <c r="C25" s="180" t="s">
        <v>0</v>
      </c>
      <c r="D25" s="291" t="s">
        <v>18</v>
      </c>
      <c r="E25" s="353"/>
      <c r="F25" s="291" t="s">
        <v>18</v>
      </c>
      <c r="G25" s="353"/>
      <c r="H25" s="291" t="s">
        <v>18</v>
      </c>
      <c r="I25" s="820"/>
      <c r="J25" s="272"/>
      <c r="K25" s="273"/>
      <c r="L25" s="274"/>
      <c r="M25" s="818"/>
      <c r="N25" s="279"/>
      <c r="O25" s="34"/>
      <c r="P25" s="811"/>
      <c r="Q25" s="812"/>
      <c r="R25" s="812"/>
      <c r="S25" s="813"/>
    </row>
    <row r="26" spans="1:22" ht="22.5" customHeight="1" x14ac:dyDescent="0.15">
      <c r="A26" s="12"/>
      <c r="B26" s="222"/>
      <c r="C26" s="180" t="s">
        <v>10</v>
      </c>
      <c r="D26" s="293" t="s">
        <v>15</v>
      </c>
      <c r="E26" s="799"/>
      <c r="F26" s="293" t="s">
        <v>15</v>
      </c>
      <c r="G26" s="799"/>
      <c r="H26" s="293" t="s">
        <v>15</v>
      </c>
      <c r="I26" s="834"/>
      <c r="J26" s="272"/>
      <c r="K26" s="273"/>
      <c r="L26" s="274"/>
      <c r="M26" s="818"/>
      <c r="N26" s="279"/>
      <c r="O26" s="34"/>
      <c r="P26" s="811"/>
      <c r="Q26" s="812"/>
      <c r="R26" s="812"/>
      <c r="S26" s="813"/>
    </row>
    <row r="27" spans="1:22" ht="22.5" customHeight="1" thickBot="1" x14ac:dyDescent="0.2">
      <c r="A27" s="12"/>
      <c r="B27" s="223"/>
      <c r="C27" s="178" t="s">
        <v>2</v>
      </c>
      <c r="D27" s="295" t="s">
        <v>16</v>
      </c>
      <c r="E27" s="821"/>
      <c r="F27" s="295" t="s">
        <v>16</v>
      </c>
      <c r="G27" s="821"/>
      <c r="H27" s="295" t="s">
        <v>16</v>
      </c>
      <c r="I27" s="822"/>
      <c r="J27" s="275"/>
      <c r="K27" s="276"/>
      <c r="L27" s="277"/>
      <c r="M27" s="819"/>
      <c r="N27" s="280"/>
      <c r="O27" s="34"/>
      <c r="P27" s="811"/>
      <c r="Q27" s="812"/>
      <c r="R27" s="812"/>
      <c r="S27" s="813"/>
    </row>
    <row r="28" spans="1:22" s="28" customFormat="1" ht="22.5" customHeight="1" x14ac:dyDescent="0.15">
      <c r="A28" s="26"/>
      <c r="B28" s="302">
        <f>B19</f>
        <v>0</v>
      </c>
      <c r="C28" s="303"/>
      <c r="D28" s="287"/>
      <c r="E28" s="804"/>
      <c r="F28" s="287"/>
      <c r="G28" s="804"/>
      <c r="H28" s="287"/>
      <c r="I28" s="805"/>
      <c r="J28" s="259"/>
      <c r="K28" s="260"/>
      <c r="L28" s="261"/>
      <c r="M28" s="806"/>
      <c r="N28" s="807"/>
      <c r="O28" s="168"/>
      <c r="P28" s="811"/>
      <c r="Q28" s="812"/>
      <c r="R28" s="812"/>
      <c r="S28" s="813"/>
    </row>
    <row r="29" spans="1:22" s="28" customFormat="1" ht="22.5" customHeight="1" thickBot="1" x14ac:dyDescent="0.2">
      <c r="A29" s="26"/>
      <c r="B29" s="264">
        <f>B20</f>
        <v>0</v>
      </c>
      <c r="C29" s="265"/>
      <c r="D29" s="289"/>
      <c r="E29" s="825"/>
      <c r="F29" s="289"/>
      <c r="G29" s="825"/>
      <c r="H29" s="289"/>
      <c r="I29" s="826"/>
      <c r="J29" s="266"/>
      <c r="K29" s="267"/>
      <c r="L29" s="268"/>
      <c r="M29" s="827"/>
      <c r="N29" s="263"/>
      <c r="O29" s="168"/>
      <c r="P29" s="814"/>
      <c r="Q29" s="815"/>
      <c r="R29" s="815"/>
      <c r="S29" s="816"/>
    </row>
    <row r="30" spans="1:22" s="28" customFormat="1" ht="22.5" customHeight="1" x14ac:dyDescent="0.15">
      <c r="A30" s="26"/>
      <c r="B30" s="264">
        <f>B21</f>
        <v>0</v>
      </c>
      <c r="C30" s="265"/>
      <c r="D30" s="289"/>
      <c r="E30" s="825"/>
      <c r="F30" s="289"/>
      <c r="G30" s="825"/>
      <c r="H30" s="289"/>
      <c r="I30" s="826"/>
      <c r="J30" s="266"/>
      <c r="K30" s="267"/>
      <c r="L30" s="268"/>
      <c r="M30" s="827"/>
      <c r="N30" s="263"/>
      <c r="O30" s="168"/>
      <c r="P30" s="171"/>
      <c r="Q30" s="171"/>
      <c r="R30" s="171"/>
      <c r="S30" s="171"/>
    </row>
    <row r="31" spans="1:22" s="28" customFormat="1" ht="22.5" customHeight="1" thickBot="1" x14ac:dyDescent="0.2">
      <c r="A31" s="26"/>
      <c r="B31" s="838">
        <f>B22</f>
        <v>0</v>
      </c>
      <c r="C31" s="839"/>
      <c r="D31" s="320"/>
      <c r="E31" s="840"/>
      <c r="F31" s="320"/>
      <c r="G31" s="840"/>
      <c r="H31" s="320"/>
      <c r="I31" s="841"/>
      <c r="J31" s="842"/>
      <c r="K31" s="319"/>
      <c r="L31" s="843"/>
      <c r="M31" s="844"/>
      <c r="N31" s="845"/>
      <c r="O31" s="168"/>
      <c r="P31" s="171"/>
      <c r="Q31" s="171"/>
      <c r="R31" s="171"/>
      <c r="S31" s="171"/>
    </row>
    <row r="32" spans="1:22" ht="18" customHeight="1" thickBot="1" x14ac:dyDescent="0.2">
      <c r="A32" s="12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34"/>
      <c r="O32" s="34"/>
      <c r="P32" s="34"/>
      <c r="Q32" s="34"/>
      <c r="R32" s="34"/>
      <c r="S32" s="34"/>
      <c r="T32" s="17"/>
    </row>
    <row r="33" spans="1:255" s="34" customFormat="1" ht="22.5" customHeight="1" thickBot="1" x14ac:dyDescent="0.2">
      <c r="A33" s="33" t="s">
        <v>76</v>
      </c>
      <c r="B33" s="306" t="s">
        <v>21</v>
      </c>
      <c r="C33" s="307"/>
      <c r="D33" s="308" t="s">
        <v>4</v>
      </c>
      <c r="E33" s="322"/>
      <c r="F33" s="322"/>
      <c r="G33" s="307"/>
      <c r="H33" s="308" t="s">
        <v>0</v>
      </c>
      <c r="I33" s="307"/>
      <c r="J33" s="309" t="s">
        <v>25</v>
      </c>
      <c r="K33" s="310"/>
      <c r="L33" s="311"/>
      <c r="M33" s="309" t="s">
        <v>26</v>
      </c>
      <c r="N33" s="312"/>
      <c r="O33" s="177"/>
      <c r="P33" s="164"/>
      <c r="Q33" s="164"/>
      <c r="R33" s="164"/>
      <c r="S33" s="165"/>
      <c r="T33" s="33"/>
      <c r="U33" s="33"/>
      <c r="V33" s="33"/>
      <c r="AB33" s="148"/>
      <c r="AC33" s="148"/>
      <c r="AD33" s="175"/>
      <c r="IU33" s="34" t="e">
        <f>SUM(#REF!)</f>
        <v>#REF!</v>
      </c>
    </row>
    <row r="34" spans="1:255" ht="22.5" customHeight="1" x14ac:dyDescent="0.15">
      <c r="A34" s="21"/>
      <c r="B34" s="323">
        <f>B19</f>
        <v>0</v>
      </c>
      <c r="C34" s="324"/>
      <c r="D34" s="835" t="s">
        <v>43</v>
      </c>
      <c r="E34" s="836"/>
      <c r="F34" s="836"/>
      <c r="G34" s="837"/>
      <c r="H34" s="281"/>
      <c r="I34" s="282"/>
      <c r="J34" s="835"/>
      <c r="K34" s="836"/>
      <c r="L34" s="837"/>
      <c r="M34" s="247"/>
      <c r="N34" s="785"/>
      <c r="O34" s="35"/>
      <c r="P34" s="175"/>
      <c r="Q34" s="175"/>
      <c r="R34" s="175"/>
      <c r="S34" s="169"/>
      <c r="T34" s="21"/>
      <c r="U34" s="100"/>
      <c r="V34" s="100"/>
      <c r="W34" s="100"/>
      <c r="AB34" s="148"/>
      <c r="AC34" s="148"/>
      <c r="AD34" s="64"/>
    </row>
    <row r="35" spans="1:255" s="36" customFormat="1" ht="22.5" customHeight="1" x14ac:dyDescent="0.15">
      <c r="A35" s="33" t="s">
        <v>76</v>
      </c>
      <c r="B35" s="325"/>
      <c r="C35" s="326"/>
      <c r="D35" s="354" t="s">
        <v>121</v>
      </c>
      <c r="E35" s="355"/>
      <c r="F35" s="355"/>
      <c r="G35" s="356"/>
      <c r="H35" s="291"/>
      <c r="I35" s="353"/>
      <c r="J35" s="354"/>
      <c r="K35" s="355"/>
      <c r="L35" s="356"/>
      <c r="M35" s="231"/>
      <c r="N35" s="744"/>
      <c r="O35" s="35"/>
      <c r="P35" s="175"/>
      <c r="Q35" s="175"/>
      <c r="R35" s="175"/>
      <c r="S35" s="165"/>
      <c r="T35" s="33"/>
      <c r="U35" s="149"/>
      <c r="V35" s="149"/>
      <c r="AB35" s="148"/>
      <c r="AC35" s="148"/>
      <c r="AD35" s="150"/>
    </row>
    <row r="36" spans="1:255" s="34" customFormat="1" ht="22.5" customHeight="1" x14ac:dyDescent="0.15">
      <c r="A36" s="33" t="s">
        <v>76</v>
      </c>
      <c r="B36" s="337">
        <f>B20</f>
        <v>0</v>
      </c>
      <c r="C36" s="338"/>
      <c r="D36" s="354" t="s">
        <v>43</v>
      </c>
      <c r="E36" s="355"/>
      <c r="F36" s="355"/>
      <c r="G36" s="356"/>
      <c r="H36" s="291"/>
      <c r="I36" s="353"/>
      <c r="J36" s="354"/>
      <c r="K36" s="355"/>
      <c r="L36" s="356"/>
      <c r="M36" s="231"/>
      <c r="N36" s="744"/>
      <c r="O36" s="170"/>
      <c r="P36" s="175"/>
      <c r="Q36" s="175"/>
      <c r="R36" s="175"/>
      <c r="S36" s="165"/>
      <c r="T36" s="33"/>
      <c r="U36" s="33"/>
      <c r="V36" s="33"/>
      <c r="IU36" s="34" t="e">
        <f>SUM(#REF!)</f>
        <v>#REF!</v>
      </c>
    </row>
    <row r="37" spans="1:255" s="36" customFormat="1" ht="22.5" customHeight="1" x14ac:dyDescent="0.15">
      <c r="A37" s="33" t="s">
        <v>76</v>
      </c>
      <c r="B37" s="325"/>
      <c r="C37" s="326"/>
      <c r="D37" s="354" t="s">
        <v>121</v>
      </c>
      <c r="E37" s="355"/>
      <c r="F37" s="355"/>
      <c r="G37" s="356"/>
      <c r="H37" s="291"/>
      <c r="I37" s="353"/>
      <c r="J37" s="354"/>
      <c r="K37" s="355"/>
      <c r="L37" s="356"/>
      <c r="M37" s="231"/>
      <c r="N37" s="744"/>
      <c r="O37" s="170"/>
      <c r="P37" s="175"/>
      <c r="Q37" s="175"/>
      <c r="R37" s="175"/>
      <c r="S37" s="165"/>
      <c r="T37" s="33"/>
      <c r="U37" s="149"/>
      <c r="V37" s="149"/>
      <c r="AB37" s="148"/>
      <c r="AC37" s="148"/>
      <c r="AD37" s="150"/>
    </row>
    <row r="38" spans="1:255" s="34" customFormat="1" ht="22.5" customHeight="1" x14ac:dyDescent="0.15">
      <c r="A38" s="33" t="s">
        <v>76</v>
      </c>
      <c r="B38" s="337">
        <f>B21</f>
        <v>0</v>
      </c>
      <c r="C38" s="338"/>
      <c r="D38" s="354" t="s">
        <v>43</v>
      </c>
      <c r="E38" s="355"/>
      <c r="F38" s="355"/>
      <c r="G38" s="356"/>
      <c r="H38" s="291"/>
      <c r="I38" s="353"/>
      <c r="J38" s="354"/>
      <c r="K38" s="355"/>
      <c r="L38" s="356"/>
      <c r="M38" s="231"/>
      <c r="N38" s="744"/>
      <c r="O38" s="170"/>
      <c r="P38" s="175"/>
      <c r="Q38" s="175"/>
      <c r="R38" s="175"/>
      <c r="S38" s="165"/>
      <c r="T38" s="33"/>
      <c r="U38" s="33"/>
      <c r="V38" s="33"/>
      <c r="IU38" s="34" t="e">
        <f>SUM(#REF!)</f>
        <v>#REF!</v>
      </c>
    </row>
    <row r="39" spans="1:255" s="34" customFormat="1" ht="22.5" customHeight="1" x14ac:dyDescent="0.15">
      <c r="B39" s="325"/>
      <c r="C39" s="326"/>
      <c r="D39" s="354" t="s">
        <v>121</v>
      </c>
      <c r="E39" s="355"/>
      <c r="F39" s="355"/>
      <c r="G39" s="356"/>
      <c r="H39" s="291"/>
      <c r="I39" s="353"/>
      <c r="J39" s="354"/>
      <c r="K39" s="355"/>
      <c r="L39" s="356"/>
      <c r="M39" s="231"/>
      <c r="N39" s="744"/>
      <c r="O39" s="170"/>
      <c r="P39" s="175"/>
      <c r="Q39" s="175"/>
      <c r="R39" s="175"/>
      <c r="S39" s="166"/>
      <c r="T39" s="33"/>
      <c r="U39" s="33"/>
      <c r="V39" s="33"/>
      <c r="IM39" s="34" t="e">
        <f>SUM(#REF!)</f>
        <v>#REF!</v>
      </c>
    </row>
    <row r="40" spans="1:255" s="34" customFormat="1" ht="22.5" customHeight="1" x14ac:dyDescent="0.15">
      <c r="A40" s="33" t="s">
        <v>76</v>
      </c>
      <c r="B40" s="337">
        <f>B22</f>
        <v>0</v>
      </c>
      <c r="C40" s="338"/>
      <c r="D40" s="354" t="s">
        <v>43</v>
      </c>
      <c r="E40" s="355"/>
      <c r="F40" s="355"/>
      <c r="G40" s="356"/>
      <c r="H40" s="291"/>
      <c r="I40" s="353"/>
      <c r="J40" s="354"/>
      <c r="K40" s="355"/>
      <c r="L40" s="356"/>
      <c r="M40" s="231"/>
      <c r="N40" s="744"/>
      <c r="O40" s="170"/>
      <c r="P40" s="175"/>
      <c r="Q40" s="175"/>
      <c r="R40" s="175"/>
      <c r="S40" s="165"/>
      <c r="T40" s="33"/>
      <c r="U40" s="33"/>
      <c r="V40" s="33"/>
      <c r="IU40" s="34" t="e">
        <f>SUM(#REF!)</f>
        <v>#REF!</v>
      </c>
    </row>
    <row r="41" spans="1:255" s="34" customFormat="1" ht="22.5" customHeight="1" thickBot="1" x14ac:dyDescent="0.2">
      <c r="B41" s="313"/>
      <c r="C41" s="314"/>
      <c r="D41" s="359" t="s">
        <v>121</v>
      </c>
      <c r="E41" s="360"/>
      <c r="F41" s="360"/>
      <c r="G41" s="361"/>
      <c r="H41" s="357"/>
      <c r="I41" s="358"/>
      <c r="J41" s="359"/>
      <c r="K41" s="360"/>
      <c r="L41" s="361"/>
      <c r="M41" s="823"/>
      <c r="N41" s="824"/>
      <c r="O41" s="170"/>
      <c r="P41" s="175"/>
      <c r="Q41" s="175"/>
      <c r="R41" s="175"/>
      <c r="S41" s="166"/>
      <c r="T41" s="33"/>
      <c r="U41" s="33"/>
      <c r="V41" s="33"/>
      <c r="IM41" s="34" t="e">
        <f>SUM(#REF!)</f>
        <v>#REF!</v>
      </c>
    </row>
    <row r="42" spans="1:255" ht="22.5" customHeight="1" x14ac:dyDescent="0.15">
      <c r="A42" s="12"/>
      <c r="B42" s="7"/>
      <c r="C42" s="7"/>
      <c r="D42" s="13"/>
      <c r="E42" s="13"/>
      <c r="F42" s="13"/>
      <c r="G42" s="13"/>
      <c r="H42" s="13"/>
      <c r="I42" s="13"/>
      <c r="J42" s="13"/>
      <c r="K42" s="13"/>
      <c r="L42" s="13"/>
      <c r="M42" s="13"/>
      <c r="T42" s="17"/>
    </row>
    <row r="43" spans="1:255" s="23" customFormat="1" ht="22.5" customHeight="1" thickBot="1" x14ac:dyDescent="0.2">
      <c r="A43" s="19" t="s">
        <v>99</v>
      </c>
      <c r="B43" s="31"/>
      <c r="C43" s="12"/>
      <c r="D43" s="12"/>
      <c r="E43" s="12"/>
      <c r="F43" s="7"/>
      <c r="G43" s="7"/>
      <c r="H43" s="12"/>
      <c r="I43" s="12"/>
      <c r="J43" s="40"/>
      <c r="K43" s="40"/>
      <c r="L43" s="147"/>
      <c r="M43" s="147"/>
      <c r="N43" s="147"/>
      <c r="O43" s="147"/>
      <c r="P43" s="147"/>
      <c r="Q43" s="147"/>
      <c r="R43" s="147"/>
      <c r="S43" s="147"/>
      <c r="T43" s="32"/>
      <c r="U43" s="32"/>
    </row>
    <row r="44" spans="1:255" s="23" customFormat="1" ht="23.1" customHeight="1" thickBot="1" x14ac:dyDescent="0.2">
      <c r="A44" s="12"/>
      <c r="B44" s="306" t="s">
        <v>21</v>
      </c>
      <c r="C44" s="307"/>
      <c r="D44" s="308" t="s">
        <v>0</v>
      </c>
      <c r="E44" s="307"/>
      <c r="F44" s="309" t="s">
        <v>25</v>
      </c>
      <c r="G44" s="310"/>
      <c r="H44" s="311"/>
      <c r="I44" s="309" t="s">
        <v>26</v>
      </c>
      <c r="J44" s="312"/>
      <c r="K44" s="38"/>
      <c r="L44" s="41" t="s">
        <v>138</v>
      </c>
      <c r="N44" s="26"/>
      <c r="O44" s="26"/>
      <c r="P44" s="26"/>
      <c r="Q44" s="26"/>
      <c r="R44" s="42"/>
      <c r="S44" s="183"/>
      <c r="T44" s="32"/>
      <c r="U44" s="32"/>
    </row>
    <row r="45" spans="1:255" s="23" customFormat="1" ht="23.1" customHeight="1" thickBot="1" x14ac:dyDescent="0.2">
      <c r="A45" s="12"/>
      <c r="B45" s="850"/>
      <c r="C45" s="851"/>
      <c r="D45" s="852">
        <v>45040</v>
      </c>
      <c r="E45" s="853"/>
      <c r="F45" s="854" t="s">
        <v>103</v>
      </c>
      <c r="G45" s="855"/>
      <c r="H45" s="856"/>
      <c r="I45" s="857"/>
      <c r="J45" s="858"/>
      <c r="K45" s="40"/>
      <c r="L45" s="755" t="s">
        <v>106</v>
      </c>
      <c r="M45" s="756"/>
      <c r="N45" s="756"/>
      <c r="O45" s="757"/>
      <c r="P45" s="761">
        <f>SUM(D19:S22,D28:I31,M34:N41,I45,I49:J52,I56)</f>
        <v>0</v>
      </c>
      <c r="Q45" s="673"/>
      <c r="R45" s="673"/>
      <c r="S45" s="674"/>
      <c r="T45" s="32"/>
      <c r="U45" s="32"/>
    </row>
    <row r="46" spans="1:255" s="23" customFormat="1" ht="23.1" customHeight="1" thickBot="1" x14ac:dyDescent="0.2">
      <c r="B46" s="43"/>
      <c r="C46" s="43"/>
      <c r="D46" s="44"/>
      <c r="E46" s="44"/>
      <c r="F46" s="45"/>
      <c r="G46" s="45"/>
      <c r="H46" s="45"/>
      <c r="I46" s="45"/>
      <c r="J46" s="39"/>
      <c r="L46" s="758"/>
      <c r="M46" s="759"/>
      <c r="N46" s="759"/>
      <c r="O46" s="760"/>
      <c r="P46" s="762"/>
      <c r="Q46" s="676"/>
      <c r="R46" s="676"/>
      <c r="S46" s="677"/>
      <c r="T46" s="32"/>
      <c r="U46" s="32"/>
    </row>
    <row r="47" spans="1:255" s="23" customFormat="1" ht="22.5" customHeight="1" thickBot="1" x14ac:dyDescent="0.2">
      <c r="A47" s="19" t="s">
        <v>100</v>
      </c>
      <c r="B47" s="31"/>
      <c r="C47" s="12"/>
      <c r="D47" s="47"/>
      <c r="E47" s="48"/>
      <c r="F47" s="49"/>
      <c r="G47" s="39"/>
      <c r="H47" s="50"/>
      <c r="I47" s="51"/>
      <c r="J47" s="39"/>
      <c r="P47" s="146"/>
      <c r="Q47" s="146"/>
      <c r="R47" s="146"/>
      <c r="S47" s="146"/>
      <c r="T47" s="32"/>
      <c r="U47" s="32"/>
    </row>
    <row r="48" spans="1:255" s="23" customFormat="1" ht="22.5" customHeight="1" thickBot="1" x14ac:dyDescent="0.2">
      <c r="A48" s="12"/>
      <c r="B48" s="306" t="s">
        <v>21</v>
      </c>
      <c r="C48" s="307"/>
      <c r="D48" s="859" t="s">
        <v>0</v>
      </c>
      <c r="E48" s="860"/>
      <c r="F48" s="309" t="s">
        <v>25</v>
      </c>
      <c r="G48" s="310"/>
      <c r="H48" s="311"/>
      <c r="I48" s="309" t="s">
        <v>26</v>
      </c>
      <c r="J48" s="312"/>
      <c r="L48" s="190" t="s">
        <v>112</v>
      </c>
      <c r="M48" s="190"/>
      <c r="N48" s="190"/>
      <c r="O48" s="190"/>
      <c r="P48" s="190"/>
      <c r="Q48" s="190"/>
      <c r="R48" s="190"/>
      <c r="S48" s="190"/>
    </row>
    <row r="49" spans="1:20" s="23" customFormat="1" ht="22.5" customHeight="1" x14ac:dyDescent="0.15">
      <c r="A49" s="12"/>
      <c r="B49" s="447"/>
      <c r="C49" s="448"/>
      <c r="D49" s="846">
        <v>45029</v>
      </c>
      <c r="E49" s="847"/>
      <c r="F49" s="835" t="s">
        <v>120</v>
      </c>
      <c r="G49" s="836"/>
      <c r="H49" s="837"/>
      <c r="I49" s="773"/>
      <c r="J49" s="774"/>
      <c r="K49" s="40"/>
      <c r="L49" s="763"/>
      <c r="M49" s="764"/>
      <c r="N49" s="764"/>
      <c r="O49" s="764"/>
      <c r="P49" s="764"/>
      <c r="Q49" s="764"/>
      <c r="R49" s="764"/>
      <c r="S49" s="765"/>
    </row>
    <row r="50" spans="1:20" s="23" customFormat="1" ht="22.5" customHeight="1" thickBot="1" x14ac:dyDescent="0.2">
      <c r="A50" s="12"/>
      <c r="B50" s="390"/>
      <c r="C50" s="391"/>
      <c r="D50" s="392"/>
      <c r="E50" s="393"/>
      <c r="F50" s="359"/>
      <c r="G50" s="360"/>
      <c r="H50" s="361"/>
      <c r="I50" s="396"/>
      <c r="J50" s="772"/>
      <c r="K50" s="53"/>
      <c r="L50" s="766"/>
      <c r="M50" s="767"/>
      <c r="N50" s="767"/>
      <c r="O50" s="767"/>
      <c r="P50" s="767"/>
      <c r="Q50" s="767"/>
      <c r="R50" s="767"/>
      <c r="S50" s="768"/>
    </row>
    <row r="51" spans="1:20" s="23" customFormat="1" ht="22.5" customHeight="1" x14ac:dyDescent="0.15">
      <c r="B51" s="447"/>
      <c r="C51" s="448"/>
      <c r="D51" s="846">
        <v>45167</v>
      </c>
      <c r="E51" s="847"/>
      <c r="F51" s="835" t="s">
        <v>103</v>
      </c>
      <c r="G51" s="836"/>
      <c r="H51" s="837"/>
      <c r="I51" s="443"/>
      <c r="J51" s="848"/>
      <c r="K51" s="40"/>
      <c r="L51" s="766"/>
      <c r="M51" s="767"/>
      <c r="N51" s="767"/>
      <c r="O51" s="767"/>
      <c r="P51" s="767"/>
      <c r="Q51" s="767"/>
      <c r="R51" s="767"/>
      <c r="S51" s="768"/>
    </row>
    <row r="52" spans="1:20" s="23" customFormat="1" ht="22.5" customHeight="1" thickBot="1" x14ac:dyDescent="0.2">
      <c r="A52" s="19"/>
      <c r="B52" s="390"/>
      <c r="C52" s="391"/>
      <c r="D52" s="392"/>
      <c r="E52" s="393"/>
      <c r="F52" s="359"/>
      <c r="G52" s="360"/>
      <c r="H52" s="361"/>
      <c r="I52" s="398"/>
      <c r="J52" s="399"/>
      <c r="L52" s="766"/>
      <c r="M52" s="767"/>
      <c r="N52" s="767"/>
      <c r="O52" s="767"/>
      <c r="P52" s="767"/>
      <c r="Q52" s="767"/>
      <c r="R52" s="767"/>
      <c r="S52" s="768"/>
    </row>
    <row r="53" spans="1:20" s="23" customFormat="1" ht="22.5" customHeight="1" x14ac:dyDescent="0.15">
      <c r="B53" s="449"/>
      <c r="C53" s="449"/>
      <c r="D53" s="450"/>
      <c r="E53" s="450"/>
      <c r="F53" s="381"/>
      <c r="G53" s="381"/>
      <c r="H53" s="174"/>
      <c r="I53" s="174"/>
      <c r="J53" s="19"/>
      <c r="L53" s="766"/>
      <c r="M53" s="767"/>
      <c r="N53" s="767"/>
      <c r="O53" s="767"/>
      <c r="P53" s="767"/>
      <c r="Q53" s="767"/>
      <c r="R53" s="767"/>
      <c r="S53" s="768"/>
    </row>
    <row r="54" spans="1:20" s="23" customFormat="1" ht="22.5" customHeight="1" thickBot="1" x14ac:dyDescent="0.2">
      <c r="A54" s="19" t="s">
        <v>101</v>
      </c>
      <c r="B54" s="55"/>
      <c r="C54" s="56"/>
      <c r="D54" s="12"/>
      <c r="E54" s="12"/>
      <c r="F54" s="12"/>
      <c r="G54" s="12"/>
      <c r="H54" s="32"/>
      <c r="I54" s="57"/>
      <c r="J54" s="58"/>
      <c r="L54" s="766"/>
      <c r="M54" s="767"/>
      <c r="N54" s="767"/>
      <c r="O54" s="767"/>
      <c r="P54" s="767"/>
      <c r="Q54" s="767"/>
      <c r="R54" s="767"/>
      <c r="S54" s="768"/>
    </row>
    <row r="55" spans="1:20" s="23" customFormat="1" ht="22.5" customHeight="1" thickBot="1" x14ac:dyDescent="0.2">
      <c r="A55" s="19"/>
      <c r="B55" s="432"/>
      <c r="C55" s="433"/>
      <c r="D55" s="436" t="s">
        <v>27</v>
      </c>
      <c r="E55" s="784"/>
      <c r="F55" s="436" t="s">
        <v>131</v>
      </c>
      <c r="G55" s="437"/>
      <c r="H55" s="784"/>
      <c r="I55" s="782" t="s">
        <v>132</v>
      </c>
      <c r="J55" s="783"/>
      <c r="K55" s="59"/>
      <c r="L55" s="766"/>
      <c r="M55" s="767"/>
      <c r="N55" s="767"/>
      <c r="O55" s="767"/>
      <c r="P55" s="767"/>
      <c r="Q55" s="767"/>
      <c r="R55" s="767"/>
      <c r="S55" s="768"/>
    </row>
    <row r="56" spans="1:20" s="23" customFormat="1" ht="22.5" customHeight="1" thickBot="1" x14ac:dyDescent="0.2">
      <c r="A56" s="19"/>
      <c r="B56" s="780" t="s">
        <v>11</v>
      </c>
      <c r="C56" s="781"/>
      <c r="D56" s="778"/>
      <c r="E56" s="779"/>
      <c r="F56" s="775">
        <f>拠点校指導教員!F47</f>
        <v>0</v>
      </c>
      <c r="G56" s="776"/>
      <c r="H56" s="777"/>
      <c r="I56" s="775">
        <f>拠点校指導教員!M47</f>
        <v>0</v>
      </c>
      <c r="J56" s="849"/>
      <c r="K56" s="61"/>
      <c r="L56" s="769"/>
      <c r="M56" s="770"/>
      <c r="N56" s="770"/>
      <c r="O56" s="770"/>
      <c r="P56" s="770"/>
      <c r="Q56" s="770"/>
      <c r="R56" s="770"/>
      <c r="S56" s="771"/>
    </row>
    <row r="57" spans="1:20" s="23" customFormat="1" ht="22.5" customHeight="1" x14ac:dyDescent="0.15">
      <c r="A57" s="19"/>
      <c r="B57" s="60"/>
      <c r="C57" s="7"/>
      <c r="D57" s="7"/>
      <c r="E57" s="7"/>
      <c r="F57" s="7"/>
      <c r="G57" s="7"/>
      <c r="H57" s="54"/>
      <c r="I57" s="54"/>
      <c r="J57" s="7"/>
      <c r="K57" s="62"/>
    </row>
    <row r="58" spans="1:20" s="23" customFormat="1" ht="22.5" customHeight="1" thickBot="1" x14ac:dyDescent="0.2">
      <c r="A58" s="19" t="s">
        <v>105</v>
      </c>
      <c r="B58" s="31"/>
      <c r="C58" s="60"/>
      <c r="D58" s="12"/>
      <c r="E58" s="12"/>
      <c r="F58" s="12"/>
      <c r="G58" s="12"/>
      <c r="H58" s="12"/>
      <c r="I58" s="12"/>
      <c r="J58" s="61"/>
      <c r="K58" s="62"/>
      <c r="T58" s="64"/>
    </row>
    <row r="59" spans="1:20" s="23" customFormat="1" ht="22.5" customHeight="1" x14ac:dyDescent="0.15">
      <c r="A59" s="19"/>
      <c r="B59" s="745" t="s">
        <v>14</v>
      </c>
      <c r="C59" s="746"/>
      <c r="D59" s="746"/>
      <c r="E59" s="747"/>
      <c r="F59" s="751" t="s">
        <v>28</v>
      </c>
      <c r="G59" s="746"/>
      <c r="H59" s="746"/>
      <c r="I59" s="746"/>
      <c r="J59" s="752"/>
      <c r="K59" s="62"/>
    </row>
    <row r="60" spans="1:20" s="23" customFormat="1" ht="22.5" customHeight="1" thickBot="1" x14ac:dyDescent="0.2">
      <c r="B60" s="748"/>
      <c r="C60" s="749"/>
      <c r="D60" s="749"/>
      <c r="E60" s="750"/>
      <c r="F60" s="753"/>
      <c r="G60" s="749"/>
      <c r="H60" s="749"/>
      <c r="I60" s="749"/>
      <c r="J60" s="754"/>
      <c r="K60" s="18"/>
    </row>
    <row r="61" spans="1:20" s="23" customFormat="1" ht="22.5" customHeight="1" x14ac:dyDescent="0.15">
      <c r="A61" s="19"/>
      <c r="C61" s="7"/>
      <c r="D61" s="18"/>
      <c r="E61" s="18"/>
      <c r="F61" s="18"/>
      <c r="G61" s="18"/>
      <c r="H61" s="18"/>
      <c r="I61" s="18"/>
      <c r="J61" s="32"/>
      <c r="K61" s="18"/>
      <c r="L61" s="18"/>
      <c r="M61" s="18"/>
      <c r="N61" s="18"/>
      <c r="O61" s="18"/>
      <c r="P61" s="18"/>
      <c r="Q61" s="18"/>
      <c r="R61" s="18"/>
      <c r="S61" s="18"/>
      <c r="T61" s="64"/>
    </row>
  </sheetData>
  <sheetProtection formatCells="0" formatColumns="0" formatRows="0" insertColumns="0" insertRows="0" insertHyperlinks="0" deleteColumns="0" deleteRows="0" sort="0" autoFilter="0" pivotTables="0"/>
  <mergeCells count="207">
    <mergeCell ref="B52:C52"/>
    <mergeCell ref="D52:E52"/>
    <mergeCell ref="F52:H52"/>
    <mergeCell ref="I56:J56"/>
    <mergeCell ref="F50:H50"/>
    <mergeCell ref="B22:C22"/>
    <mergeCell ref="D22:E22"/>
    <mergeCell ref="F22:G22"/>
    <mergeCell ref="H22:I22"/>
    <mergeCell ref="J22:K22"/>
    <mergeCell ref="B45:C45"/>
    <mergeCell ref="D45:E45"/>
    <mergeCell ref="F45:H45"/>
    <mergeCell ref="I45:J45"/>
    <mergeCell ref="B48:C48"/>
    <mergeCell ref="B49:C49"/>
    <mergeCell ref="D49:E49"/>
    <mergeCell ref="F49:H49"/>
    <mergeCell ref="D48:E48"/>
    <mergeCell ref="F48:H48"/>
    <mergeCell ref="I48:J48"/>
    <mergeCell ref="B28:C28"/>
    <mergeCell ref="B24:B27"/>
    <mergeCell ref="D26:E26"/>
    <mergeCell ref="M30:N30"/>
    <mergeCell ref="B31:C31"/>
    <mergeCell ref="D31:E31"/>
    <mergeCell ref="F31:G31"/>
    <mergeCell ref="H31:I31"/>
    <mergeCell ref="J31:L31"/>
    <mergeCell ref="M31:N31"/>
    <mergeCell ref="D51:E51"/>
    <mergeCell ref="F51:H51"/>
    <mergeCell ref="I51:J51"/>
    <mergeCell ref="M37:N37"/>
    <mergeCell ref="M33:N33"/>
    <mergeCell ref="M34:N34"/>
    <mergeCell ref="J35:L35"/>
    <mergeCell ref="M35:N35"/>
    <mergeCell ref="D34:G34"/>
    <mergeCell ref="D35:G35"/>
    <mergeCell ref="B40:C41"/>
    <mergeCell ref="H40:I40"/>
    <mergeCell ref="J40:L40"/>
    <mergeCell ref="M40:N40"/>
    <mergeCell ref="H41:I41"/>
    <mergeCell ref="J41:L41"/>
    <mergeCell ref="M41:N41"/>
    <mergeCell ref="F26:G26"/>
    <mergeCell ref="H26:I26"/>
    <mergeCell ref="D27:E27"/>
    <mergeCell ref="F44:H44"/>
    <mergeCell ref="I44:J44"/>
    <mergeCell ref="B44:C44"/>
    <mergeCell ref="D44:E44"/>
    <mergeCell ref="B29:C29"/>
    <mergeCell ref="B30:C30"/>
    <mergeCell ref="D30:E30"/>
    <mergeCell ref="F30:G30"/>
    <mergeCell ref="H30:I30"/>
    <mergeCell ref="J30:L30"/>
    <mergeCell ref="J37:L37"/>
    <mergeCell ref="D36:G36"/>
    <mergeCell ref="D37:G37"/>
    <mergeCell ref="B33:C33"/>
    <mergeCell ref="H33:I33"/>
    <mergeCell ref="J33:L33"/>
    <mergeCell ref="D33:G33"/>
    <mergeCell ref="B34:C35"/>
    <mergeCell ref="H34:I34"/>
    <mergeCell ref="J34:L34"/>
    <mergeCell ref="H35:I35"/>
    <mergeCell ref="B19:C19"/>
    <mergeCell ref="D19:E19"/>
    <mergeCell ref="F19:G19"/>
    <mergeCell ref="H19:I19"/>
    <mergeCell ref="J19:K19"/>
    <mergeCell ref="L19:M19"/>
    <mergeCell ref="N19:O19"/>
    <mergeCell ref="P19:Q19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5:B18"/>
    <mergeCell ref="D15:E15"/>
    <mergeCell ref="F15:G15"/>
    <mergeCell ref="H15:I15"/>
    <mergeCell ref="J15:K15"/>
    <mergeCell ref="L15:M15"/>
    <mergeCell ref="N15:O15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8:E18"/>
    <mergeCell ref="F18:G18"/>
    <mergeCell ref="P22:Q22"/>
    <mergeCell ref="D28:E28"/>
    <mergeCell ref="F28:G28"/>
    <mergeCell ref="H28:I28"/>
    <mergeCell ref="J28:L28"/>
    <mergeCell ref="M28:N28"/>
    <mergeCell ref="P24:S29"/>
    <mergeCell ref="D24:E24"/>
    <mergeCell ref="J24:L27"/>
    <mergeCell ref="M24:N27"/>
    <mergeCell ref="D25:E25"/>
    <mergeCell ref="F25:G25"/>
    <mergeCell ref="H25:I25"/>
    <mergeCell ref="F27:G27"/>
    <mergeCell ref="H27:I27"/>
    <mergeCell ref="R22:S22"/>
    <mergeCell ref="D29:E29"/>
    <mergeCell ref="F29:G29"/>
    <mergeCell ref="H29:I29"/>
    <mergeCell ref="J29:L29"/>
    <mergeCell ref="M29:N29"/>
    <mergeCell ref="L22:M22"/>
    <mergeCell ref="N22:O22"/>
    <mergeCell ref="F24:I24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15:Q15"/>
    <mergeCell ref="R15:S15"/>
    <mergeCell ref="P16:Q16"/>
    <mergeCell ref="R16:S16"/>
    <mergeCell ref="P18:Q18"/>
    <mergeCell ref="R18:S18"/>
    <mergeCell ref="H18:I18"/>
    <mergeCell ref="J18:K18"/>
    <mergeCell ref="L18:M18"/>
    <mergeCell ref="N18:O18"/>
    <mergeCell ref="R19:S19"/>
    <mergeCell ref="N21:O21"/>
    <mergeCell ref="P21:Q21"/>
    <mergeCell ref="R21:S21"/>
    <mergeCell ref="P17:Q17"/>
    <mergeCell ref="R17:S17"/>
    <mergeCell ref="N20:O20"/>
    <mergeCell ref="P20:Q20"/>
    <mergeCell ref="R20:S20"/>
    <mergeCell ref="B59:E59"/>
    <mergeCell ref="B60:E60"/>
    <mergeCell ref="F59:J59"/>
    <mergeCell ref="F60:J60"/>
    <mergeCell ref="L45:O46"/>
    <mergeCell ref="P45:S46"/>
    <mergeCell ref="L49:S56"/>
    <mergeCell ref="L48:S48"/>
    <mergeCell ref="I50:J50"/>
    <mergeCell ref="B51:C51"/>
    <mergeCell ref="B53:C53"/>
    <mergeCell ref="D53:E53"/>
    <mergeCell ref="F53:G53"/>
    <mergeCell ref="I52:J52"/>
    <mergeCell ref="I49:J49"/>
    <mergeCell ref="B50:C50"/>
    <mergeCell ref="D50:E50"/>
    <mergeCell ref="F56:H56"/>
    <mergeCell ref="D56:E56"/>
    <mergeCell ref="B56:C56"/>
    <mergeCell ref="I55:J55"/>
    <mergeCell ref="B55:C55"/>
    <mergeCell ref="D55:E55"/>
    <mergeCell ref="F55:H55"/>
    <mergeCell ref="B36:C37"/>
    <mergeCell ref="H36:I36"/>
    <mergeCell ref="J36:L36"/>
    <mergeCell ref="M36:N36"/>
    <mergeCell ref="H37:I37"/>
    <mergeCell ref="D40:G40"/>
    <mergeCell ref="D41:G41"/>
    <mergeCell ref="B38:C39"/>
    <mergeCell ref="H38:I38"/>
    <mergeCell ref="J38:L38"/>
    <mergeCell ref="M38:N38"/>
    <mergeCell ref="H39:I39"/>
    <mergeCell ref="J39:L39"/>
    <mergeCell ref="M39:N39"/>
    <mergeCell ref="D38:G38"/>
    <mergeCell ref="D39:G39"/>
  </mergeCells>
  <phoneticPr fontId="2"/>
  <dataValidations count="3">
    <dataValidation imeMode="hiragana" allowBlank="1" showInputMessage="1" showErrorMessage="1" sqref="L49" xr:uid="{B708471B-9765-48F3-B485-FE93E8681AD4}"/>
    <dataValidation imeMode="disabled" allowBlank="1" showInputMessage="1" showErrorMessage="1" sqref="J15:S15 K1 I56 H46:I46 F15:H15 D15:E16 B36 S33 B40 B34 S35:S38 S40 B38" xr:uid="{6B5D80FB-9FAA-4FDE-B3D9-6DE600DB6727}"/>
    <dataValidation imeMode="on" allowBlank="1" showInputMessage="1" showErrorMessage="1" sqref="B45:C45 B49:C52 P3:S5 J4:M5 D56:E56 B19:C22 D26:D27 D34:D41 F26:F27 P34:P41 J34 H26:H27" xr:uid="{5D9204A7-8201-446E-A958-60DAF73BF111}"/>
  </dataValidations>
  <printOptions horizontalCentered="1"/>
  <pageMargins left="0.59055118110236227" right="3.937007874015748E-2" top="0.59055118110236227" bottom="0.39370078740157483" header="0.31496062992125984" footer="0.31496062992125984"/>
  <pageSetup paperSize="9" scale="60" orientation="portrait" r:id="rId1"/>
  <headerFooter alignWithMargins="0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47"/>
  <sheetViews>
    <sheetView view="pageBreakPreview" zoomScale="70" zoomScaleNormal="70" zoomScaleSheetLayoutView="70" workbookViewId="0">
      <selection activeCell="C12" sqref="C12:F12"/>
    </sheetView>
  </sheetViews>
  <sheetFormatPr defaultRowHeight="15.75" x14ac:dyDescent="0.15"/>
  <cols>
    <col min="1" max="1" width="2.625" style="28" customWidth="1"/>
    <col min="2" max="16" width="7.625" style="28" customWidth="1"/>
    <col min="17" max="16384" width="9" style="28"/>
  </cols>
  <sheetData>
    <row r="1" spans="1:16" s="135" customFormat="1" ht="30" customHeight="1" x14ac:dyDescent="0.15">
      <c r="B1" s="861" t="s">
        <v>29</v>
      </c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</row>
    <row r="2" spans="1:16" ht="21.7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6" s="76" customFormat="1" ht="27.75" customHeight="1" x14ac:dyDescent="0.15">
      <c r="A3" s="173" t="s">
        <v>93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s="76" customFormat="1" ht="22.5" customHeight="1" x14ac:dyDescent="0.15">
      <c r="A4" s="65" t="s">
        <v>136</v>
      </c>
    </row>
    <row r="5" spans="1:16" s="76" customFormat="1" ht="22.5" customHeight="1" x14ac:dyDescent="0.15">
      <c r="A5" s="66" t="s">
        <v>135</v>
      </c>
    </row>
    <row r="6" spans="1:16" s="76" customFormat="1" ht="22.5" customHeight="1" x14ac:dyDescent="0.15">
      <c r="A6" s="65" t="s">
        <v>137</v>
      </c>
    </row>
    <row r="7" spans="1:16" s="76" customFormat="1" ht="22.5" customHeight="1" x14ac:dyDescent="0.15">
      <c r="A7" s="65" t="s">
        <v>129</v>
      </c>
    </row>
    <row r="8" spans="1:16" ht="22.5" customHeight="1" x14ac:dyDescent="0.15">
      <c r="A8" s="23" t="s">
        <v>142</v>
      </c>
    </row>
    <row r="9" spans="1:16" ht="22.5" customHeight="1" x14ac:dyDescent="0.15"/>
    <row r="10" spans="1:16" s="70" customFormat="1" ht="32.25" customHeight="1" x14ac:dyDescent="0.15">
      <c r="C10" s="71"/>
      <c r="D10" s="71" t="s">
        <v>35</v>
      </c>
      <c r="E10" s="486">
        <f>初任研経費総括表!D56</f>
        <v>0</v>
      </c>
      <c r="F10" s="486"/>
      <c r="G10" s="487"/>
      <c r="H10" s="487"/>
      <c r="K10" s="71" t="s">
        <v>30</v>
      </c>
      <c r="L10" s="486">
        <f>初任研経費総括表!P3</f>
        <v>0</v>
      </c>
      <c r="M10" s="486"/>
      <c r="N10" s="487"/>
      <c r="O10" s="487"/>
    </row>
    <row r="11" spans="1:16" s="76" customFormat="1" ht="22.5" customHeight="1" thickBot="1" x14ac:dyDescent="0.2">
      <c r="E11" s="136"/>
      <c r="F11" s="137"/>
      <c r="G11" s="138"/>
      <c r="H11" s="136"/>
      <c r="I11" s="136"/>
      <c r="L11" s="137"/>
      <c r="M11" s="137"/>
      <c r="O11" s="80"/>
    </row>
    <row r="12" spans="1:16" s="76" customFormat="1" ht="33" x14ac:dyDescent="0.15">
      <c r="B12" s="77" t="s">
        <v>38</v>
      </c>
      <c r="C12" s="488"/>
      <c r="D12" s="489"/>
      <c r="E12" s="489"/>
      <c r="F12" s="490"/>
      <c r="G12" s="488"/>
      <c r="H12" s="489"/>
      <c r="I12" s="489"/>
      <c r="J12" s="490"/>
      <c r="K12" s="488"/>
      <c r="L12" s="489"/>
      <c r="M12" s="489"/>
      <c r="N12" s="490"/>
      <c r="O12" s="491" t="s">
        <v>42</v>
      </c>
      <c r="P12" s="492"/>
    </row>
    <row r="13" spans="1:16" s="76" customFormat="1" ht="24" customHeight="1" x14ac:dyDescent="0.15">
      <c r="B13" s="78" t="s">
        <v>2</v>
      </c>
      <c r="C13" s="456"/>
      <c r="D13" s="457"/>
      <c r="E13" s="457"/>
      <c r="F13" s="458"/>
      <c r="G13" s="456"/>
      <c r="H13" s="457"/>
      <c r="I13" s="457"/>
      <c r="J13" s="458"/>
      <c r="K13" s="456"/>
      <c r="L13" s="457"/>
      <c r="M13" s="457"/>
      <c r="N13" s="458"/>
      <c r="O13" s="493"/>
      <c r="P13" s="494"/>
    </row>
    <row r="14" spans="1:16" s="76" customFormat="1" ht="23.25" customHeight="1" thickBot="1" x14ac:dyDescent="0.2">
      <c r="B14" s="79" t="s">
        <v>44</v>
      </c>
      <c r="C14" s="459" t="s">
        <v>36</v>
      </c>
      <c r="D14" s="460"/>
      <c r="E14" s="461" t="s">
        <v>37</v>
      </c>
      <c r="F14" s="462"/>
      <c r="G14" s="459" t="s">
        <v>36</v>
      </c>
      <c r="H14" s="460"/>
      <c r="I14" s="461" t="s">
        <v>37</v>
      </c>
      <c r="J14" s="462"/>
      <c r="K14" s="894" t="s">
        <v>36</v>
      </c>
      <c r="L14" s="895"/>
      <c r="M14" s="896" t="s">
        <v>37</v>
      </c>
      <c r="N14" s="897"/>
      <c r="O14" s="495"/>
      <c r="P14" s="462"/>
    </row>
    <row r="15" spans="1:16" s="76" customFormat="1" ht="23.25" customHeight="1" thickTop="1" x14ac:dyDescent="0.15">
      <c r="A15" s="80"/>
      <c r="B15" s="81">
        <v>1</v>
      </c>
      <c r="C15" s="890"/>
      <c r="D15" s="891"/>
      <c r="E15" s="892"/>
      <c r="F15" s="893"/>
      <c r="G15" s="890"/>
      <c r="H15" s="891"/>
      <c r="I15" s="892"/>
      <c r="J15" s="893"/>
      <c r="K15" s="890"/>
      <c r="L15" s="891"/>
      <c r="M15" s="892"/>
      <c r="N15" s="893"/>
      <c r="O15" s="558"/>
      <c r="P15" s="559"/>
    </row>
    <row r="16" spans="1:16" s="76" customFormat="1" ht="23.25" customHeight="1" x14ac:dyDescent="0.15">
      <c r="A16" s="80"/>
      <c r="B16" s="82">
        <v>2</v>
      </c>
      <c r="C16" s="542"/>
      <c r="D16" s="889"/>
      <c r="E16" s="476"/>
      <c r="F16" s="882"/>
      <c r="G16" s="542"/>
      <c r="H16" s="889"/>
      <c r="I16" s="476"/>
      <c r="J16" s="882"/>
      <c r="K16" s="551"/>
      <c r="L16" s="889"/>
      <c r="M16" s="476"/>
      <c r="N16" s="882"/>
      <c r="O16" s="472"/>
      <c r="P16" s="473"/>
    </row>
    <row r="17" spans="1:16" s="76" customFormat="1" ht="23.25" customHeight="1" x14ac:dyDescent="0.15">
      <c r="A17" s="80"/>
      <c r="B17" s="83">
        <v>3</v>
      </c>
      <c r="C17" s="474"/>
      <c r="D17" s="874"/>
      <c r="E17" s="514"/>
      <c r="F17" s="875"/>
      <c r="G17" s="542"/>
      <c r="H17" s="889"/>
      <c r="I17" s="514"/>
      <c r="J17" s="875"/>
      <c r="K17" s="883"/>
      <c r="L17" s="874"/>
      <c r="M17" s="514"/>
      <c r="N17" s="875"/>
      <c r="O17" s="472"/>
      <c r="P17" s="473"/>
    </row>
    <row r="18" spans="1:16" s="76" customFormat="1" ht="23.25" customHeight="1" x14ac:dyDescent="0.15">
      <c r="A18" s="80"/>
      <c r="B18" s="84">
        <v>4</v>
      </c>
      <c r="C18" s="510"/>
      <c r="D18" s="880"/>
      <c r="E18" s="516"/>
      <c r="F18" s="881"/>
      <c r="G18" s="474"/>
      <c r="H18" s="874"/>
      <c r="I18" s="516"/>
      <c r="J18" s="881"/>
      <c r="K18" s="510"/>
      <c r="L18" s="880"/>
      <c r="M18" s="516"/>
      <c r="N18" s="881"/>
      <c r="O18" s="472"/>
      <c r="P18" s="473"/>
    </row>
    <row r="19" spans="1:16" s="76" customFormat="1" ht="23.25" customHeight="1" x14ac:dyDescent="0.15">
      <c r="A19" s="80"/>
      <c r="B19" s="85">
        <v>5</v>
      </c>
      <c r="C19" s="504"/>
      <c r="D19" s="888"/>
      <c r="E19" s="516"/>
      <c r="F19" s="881"/>
      <c r="G19" s="504"/>
      <c r="H19" s="888"/>
      <c r="I19" s="508"/>
      <c r="J19" s="887"/>
      <c r="K19" s="504"/>
      <c r="L19" s="888"/>
      <c r="M19" s="508"/>
      <c r="N19" s="887"/>
      <c r="O19" s="496"/>
      <c r="P19" s="497"/>
    </row>
    <row r="20" spans="1:16" s="76" customFormat="1" ht="23.25" customHeight="1" x14ac:dyDescent="0.15">
      <c r="A20" s="80"/>
      <c r="B20" s="86">
        <v>6</v>
      </c>
      <c r="C20" s="498"/>
      <c r="D20" s="885"/>
      <c r="E20" s="500"/>
      <c r="F20" s="886"/>
      <c r="G20" s="474"/>
      <c r="H20" s="874"/>
      <c r="I20" s="502"/>
      <c r="J20" s="873"/>
      <c r="K20" s="883"/>
      <c r="L20" s="874"/>
      <c r="M20" s="514"/>
      <c r="N20" s="875"/>
      <c r="O20" s="472"/>
      <c r="P20" s="473"/>
    </row>
    <row r="21" spans="1:16" s="76" customFormat="1" ht="23.25" customHeight="1" x14ac:dyDescent="0.15">
      <c r="A21" s="80"/>
      <c r="B21" s="82">
        <v>7</v>
      </c>
      <c r="C21" s="474"/>
      <c r="D21" s="874"/>
      <c r="E21" s="516"/>
      <c r="F21" s="881"/>
      <c r="G21" s="510"/>
      <c r="H21" s="880"/>
      <c r="I21" s="476"/>
      <c r="J21" s="882"/>
      <c r="K21" s="510"/>
      <c r="L21" s="880"/>
      <c r="M21" s="476"/>
      <c r="N21" s="882"/>
      <c r="O21" s="472"/>
      <c r="P21" s="473"/>
    </row>
    <row r="22" spans="1:16" s="76" customFormat="1" ht="23.25" customHeight="1" x14ac:dyDescent="0.15">
      <c r="A22" s="80"/>
      <c r="B22" s="83">
        <v>8</v>
      </c>
      <c r="C22" s="510"/>
      <c r="D22" s="880"/>
      <c r="E22" s="476"/>
      <c r="F22" s="882"/>
      <c r="G22" s="510"/>
      <c r="H22" s="880"/>
      <c r="I22" s="514"/>
      <c r="J22" s="875"/>
      <c r="K22" s="542"/>
      <c r="L22" s="889"/>
      <c r="M22" s="514"/>
      <c r="N22" s="875"/>
      <c r="O22" s="472"/>
      <c r="P22" s="473"/>
    </row>
    <row r="23" spans="1:16" s="76" customFormat="1" ht="23.25" customHeight="1" x14ac:dyDescent="0.15">
      <c r="A23" s="80"/>
      <c r="B23" s="83">
        <v>9</v>
      </c>
      <c r="C23" s="510"/>
      <c r="D23" s="880"/>
      <c r="E23" s="476"/>
      <c r="F23" s="882"/>
      <c r="G23" s="510"/>
      <c r="H23" s="880"/>
      <c r="I23" s="516"/>
      <c r="J23" s="881"/>
      <c r="K23" s="883"/>
      <c r="L23" s="874"/>
      <c r="M23" s="516"/>
      <c r="N23" s="881"/>
      <c r="O23" s="472"/>
      <c r="P23" s="473"/>
    </row>
    <row r="24" spans="1:16" s="76" customFormat="1" ht="23.25" customHeight="1" x14ac:dyDescent="0.15">
      <c r="A24" s="80"/>
      <c r="B24" s="85">
        <v>10</v>
      </c>
      <c r="C24" s="504"/>
      <c r="D24" s="888"/>
      <c r="E24" s="514"/>
      <c r="F24" s="875"/>
      <c r="G24" s="510"/>
      <c r="H24" s="880"/>
      <c r="I24" s="516"/>
      <c r="J24" s="881"/>
      <c r="K24" s="510"/>
      <c r="L24" s="880"/>
      <c r="M24" s="516"/>
      <c r="N24" s="881"/>
      <c r="O24" s="496"/>
      <c r="P24" s="497"/>
    </row>
    <row r="25" spans="1:16" s="76" customFormat="1" ht="23.25" customHeight="1" x14ac:dyDescent="0.15">
      <c r="A25" s="80"/>
      <c r="B25" s="86">
        <v>11</v>
      </c>
      <c r="C25" s="474"/>
      <c r="D25" s="874"/>
      <c r="E25" s="500"/>
      <c r="F25" s="886"/>
      <c r="G25" s="544"/>
      <c r="H25" s="884"/>
      <c r="I25" s="500"/>
      <c r="J25" s="886"/>
      <c r="K25" s="544"/>
      <c r="L25" s="884"/>
      <c r="M25" s="500"/>
      <c r="N25" s="886"/>
      <c r="O25" s="472"/>
      <c r="P25" s="473"/>
    </row>
    <row r="26" spans="1:16" s="76" customFormat="1" ht="23.25" customHeight="1" x14ac:dyDescent="0.15">
      <c r="A26" s="80"/>
      <c r="B26" s="84">
        <v>12</v>
      </c>
      <c r="C26" s="510"/>
      <c r="D26" s="880"/>
      <c r="E26" s="516"/>
      <c r="F26" s="881"/>
      <c r="G26" s="542"/>
      <c r="H26" s="889"/>
      <c r="I26" s="516"/>
      <c r="J26" s="881"/>
      <c r="K26" s="510"/>
      <c r="L26" s="880"/>
      <c r="M26" s="516"/>
      <c r="N26" s="881"/>
      <c r="O26" s="472"/>
      <c r="P26" s="473"/>
    </row>
    <row r="27" spans="1:16" s="76" customFormat="1" ht="23.25" customHeight="1" x14ac:dyDescent="0.15">
      <c r="A27" s="80"/>
      <c r="B27" s="82">
        <v>13</v>
      </c>
      <c r="C27" s="510"/>
      <c r="D27" s="880"/>
      <c r="E27" s="516"/>
      <c r="F27" s="881"/>
      <c r="G27" s="474"/>
      <c r="H27" s="874"/>
      <c r="I27" s="516"/>
      <c r="J27" s="881"/>
      <c r="K27" s="510"/>
      <c r="L27" s="880"/>
      <c r="M27" s="476"/>
      <c r="N27" s="882"/>
      <c r="O27" s="472"/>
      <c r="P27" s="473"/>
    </row>
    <row r="28" spans="1:16" s="76" customFormat="1" ht="23.25" customHeight="1" x14ac:dyDescent="0.15">
      <c r="A28" s="80"/>
      <c r="B28" s="84">
        <v>14</v>
      </c>
      <c r="C28" s="510"/>
      <c r="D28" s="880"/>
      <c r="E28" s="476"/>
      <c r="F28" s="882"/>
      <c r="G28" s="542"/>
      <c r="H28" s="889"/>
      <c r="I28" s="516"/>
      <c r="J28" s="881"/>
      <c r="K28" s="542"/>
      <c r="L28" s="889"/>
      <c r="M28" s="476"/>
      <c r="N28" s="882"/>
      <c r="O28" s="472"/>
      <c r="P28" s="473"/>
    </row>
    <row r="29" spans="1:16" s="76" customFormat="1" ht="23.25" customHeight="1" x14ac:dyDescent="0.15">
      <c r="A29" s="80"/>
      <c r="B29" s="82">
        <v>15</v>
      </c>
      <c r="C29" s="504"/>
      <c r="D29" s="888"/>
      <c r="E29" s="514"/>
      <c r="F29" s="875"/>
      <c r="G29" s="474"/>
      <c r="H29" s="874"/>
      <c r="I29" s="508"/>
      <c r="J29" s="887"/>
      <c r="K29" s="474"/>
      <c r="L29" s="874"/>
      <c r="M29" s="508"/>
      <c r="N29" s="887"/>
      <c r="O29" s="472"/>
      <c r="P29" s="473"/>
    </row>
    <row r="30" spans="1:16" s="76" customFormat="1" ht="23.25" customHeight="1" x14ac:dyDescent="0.15">
      <c r="A30" s="80"/>
      <c r="B30" s="87">
        <v>16</v>
      </c>
      <c r="C30" s="474"/>
      <c r="D30" s="874"/>
      <c r="E30" s="500"/>
      <c r="F30" s="886"/>
      <c r="G30" s="544"/>
      <c r="H30" s="884"/>
      <c r="I30" s="502"/>
      <c r="J30" s="873"/>
      <c r="K30" s="544"/>
      <c r="L30" s="884"/>
      <c r="M30" s="502"/>
      <c r="N30" s="873"/>
      <c r="O30" s="536"/>
      <c r="P30" s="537"/>
    </row>
    <row r="31" spans="1:16" s="76" customFormat="1" ht="23.25" customHeight="1" x14ac:dyDescent="0.15">
      <c r="A31" s="80"/>
      <c r="B31" s="83">
        <v>17</v>
      </c>
      <c r="C31" s="510"/>
      <c r="D31" s="880"/>
      <c r="E31" s="476"/>
      <c r="F31" s="882"/>
      <c r="G31" s="542"/>
      <c r="H31" s="889"/>
      <c r="I31" s="514"/>
      <c r="J31" s="875"/>
      <c r="K31" s="542"/>
      <c r="L31" s="889"/>
      <c r="M31" s="514"/>
      <c r="N31" s="875"/>
      <c r="O31" s="472"/>
      <c r="P31" s="473"/>
    </row>
    <row r="32" spans="1:16" s="76" customFormat="1" ht="23.25" customHeight="1" x14ac:dyDescent="0.15">
      <c r="A32" s="80"/>
      <c r="B32" s="83">
        <v>18</v>
      </c>
      <c r="C32" s="542"/>
      <c r="D32" s="889"/>
      <c r="E32" s="502"/>
      <c r="F32" s="873"/>
      <c r="G32" s="474"/>
      <c r="H32" s="874"/>
      <c r="I32" s="516"/>
      <c r="J32" s="881"/>
      <c r="K32" s="883"/>
      <c r="L32" s="874"/>
      <c r="M32" s="516"/>
      <c r="N32" s="881"/>
      <c r="O32" s="472"/>
      <c r="P32" s="473"/>
    </row>
    <row r="33" spans="1:16" s="76" customFormat="1" ht="23.25" customHeight="1" x14ac:dyDescent="0.15">
      <c r="A33" s="80"/>
      <c r="B33" s="83">
        <v>19</v>
      </c>
      <c r="C33" s="542"/>
      <c r="D33" s="889"/>
      <c r="E33" s="476"/>
      <c r="F33" s="882"/>
      <c r="G33" s="510"/>
      <c r="H33" s="880"/>
      <c r="I33" s="516"/>
      <c r="J33" s="881"/>
      <c r="K33" s="542"/>
      <c r="L33" s="889"/>
      <c r="M33" s="516"/>
      <c r="N33" s="881"/>
      <c r="O33" s="472"/>
      <c r="P33" s="473"/>
    </row>
    <row r="34" spans="1:16" s="76" customFormat="1" ht="23.25" customHeight="1" x14ac:dyDescent="0.15">
      <c r="A34" s="80"/>
      <c r="B34" s="85">
        <v>20</v>
      </c>
      <c r="C34" s="474"/>
      <c r="D34" s="874"/>
      <c r="E34" s="514"/>
      <c r="F34" s="875"/>
      <c r="G34" s="510"/>
      <c r="H34" s="880"/>
      <c r="I34" s="516"/>
      <c r="J34" s="881"/>
      <c r="K34" s="504"/>
      <c r="L34" s="888"/>
      <c r="M34" s="516"/>
      <c r="N34" s="881"/>
      <c r="O34" s="472"/>
      <c r="P34" s="473"/>
    </row>
    <row r="35" spans="1:16" s="76" customFormat="1" ht="23.25" customHeight="1" x14ac:dyDescent="0.15">
      <c r="A35" s="80"/>
      <c r="B35" s="82">
        <v>21</v>
      </c>
      <c r="C35" s="544"/>
      <c r="D35" s="884"/>
      <c r="E35" s="500"/>
      <c r="F35" s="886"/>
      <c r="G35" s="544"/>
      <c r="H35" s="884"/>
      <c r="I35" s="500"/>
      <c r="J35" s="886"/>
      <c r="K35" s="498"/>
      <c r="L35" s="885"/>
      <c r="M35" s="500"/>
      <c r="N35" s="886"/>
      <c r="O35" s="536"/>
      <c r="P35" s="537"/>
    </row>
    <row r="36" spans="1:16" s="76" customFormat="1" ht="23.25" customHeight="1" x14ac:dyDescent="0.15">
      <c r="A36" s="80"/>
      <c r="B36" s="83">
        <v>22</v>
      </c>
      <c r="C36" s="510"/>
      <c r="D36" s="880"/>
      <c r="E36" s="516"/>
      <c r="F36" s="881"/>
      <c r="G36" s="542"/>
      <c r="H36" s="889"/>
      <c r="I36" s="514"/>
      <c r="J36" s="875"/>
      <c r="K36" s="542"/>
      <c r="L36" s="889"/>
      <c r="M36" s="514"/>
      <c r="N36" s="875"/>
      <c r="O36" s="472"/>
      <c r="P36" s="473"/>
    </row>
    <row r="37" spans="1:16" s="76" customFormat="1" ht="23.25" customHeight="1" x14ac:dyDescent="0.15">
      <c r="A37" s="80"/>
      <c r="B37" s="83">
        <v>23</v>
      </c>
      <c r="C37" s="510"/>
      <c r="D37" s="880"/>
      <c r="E37" s="516"/>
      <c r="F37" s="881"/>
      <c r="G37" s="542"/>
      <c r="H37" s="889"/>
      <c r="I37" s="516"/>
      <c r="J37" s="881"/>
      <c r="K37" s="883"/>
      <c r="L37" s="874"/>
      <c r="M37" s="516"/>
      <c r="N37" s="881"/>
      <c r="O37" s="472"/>
      <c r="P37" s="473"/>
    </row>
    <row r="38" spans="1:16" s="76" customFormat="1" ht="23.25" customHeight="1" x14ac:dyDescent="0.15">
      <c r="A38" s="80"/>
      <c r="B38" s="83">
        <v>24</v>
      </c>
      <c r="C38" s="510"/>
      <c r="D38" s="880"/>
      <c r="E38" s="516"/>
      <c r="F38" s="881"/>
      <c r="G38" s="474"/>
      <c r="H38" s="874"/>
      <c r="I38" s="476"/>
      <c r="J38" s="882"/>
      <c r="K38" s="542"/>
      <c r="L38" s="889"/>
      <c r="M38" s="516"/>
      <c r="N38" s="881"/>
      <c r="O38" s="472"/>
      <c r="P38" s="473"/>
    </row>
    <row r="39" spans="1:16" s="76" customFormat="1" ht="23.25" customHeight="1" x14ac:dyDescent="0.15">
      <c r="A39" s="80"/>
      <c r="B39" s="85">
        <v>25</v>
      </c>
      <c r="C39" s="510"/>
      <c r="D39" s="880"/>
      <c r="E39" s="508"/>
      <c r="F39" s="887"/>
      <c r="G39" s="504"/>
      <c r="H39" s="888"/>
      <c r="I39" s="508"/>
      <c r="J39" s="887"/>
      <c r="K39" s="504"/>
      <c r="L39" s="888"/>
      <c r="M39" s="516"/>
      <c r="N39" s="881"/>
      <c r="O39" s="472"/>
      <c r="P39" s="473"/>
    </row>
    <row r="40" spans="1:16" s="76" customFormat="1" ht="23.25" customHeight="1" x14ac:dyDescent="0.15">
      <c r="A40" s="80"/>
      <c r="B40" s="82">
        <v>26</v>
      </c>
      <c r="C40" s="544"/>
      <c r="D40" s="884"/>
      <c r="E40" s="514"/>
      <c r="F40" s="875"/>
      <c r="G40" s="474"/>
      <c r="H40" s="874"/>
      <c r="I40" s="514"/>
      <c r="J40" s="875"/>
      <c r="K40" s="498"/>
      <c r="L40" s="885"/>
      <c r="M40" s="500"/>
      <c r="N40" s="886"/>
      <c r="O40" s="536"/>
      <c r="P40" s="537"/>
    </row>
    <row r="41" spans="1:16" s="76" customFormat="1" ht="23.25" customHeight="1" x14ac:dyDescent="0.15">
      <c r="A41" s="80"/>
      <c r="B41" s="84">
        <v>27</v>
      </c>
      <c r="C41" s="474"/>
      <c r="D41" s="874"/>
      <c r="E41" s="516"/>
      <c r="F41" s="881"/>
      <c r="G41" s="510"/>
      <c r="H41" s="880"/>
      <c r="I41" s="476"/>
      <c r="J41" s="882"/>
      <c r="K41" s="883"/>
      <c r="L41" s="874"/>
      <c r="M41" s="516"/>
      <c r="N41" s="881"/>
      <c r="O41" s="472"/>
      <c r="P41" s="473"/>
    </row>
    <row r="42" spans="1:16" s="76" customFormat="1" ht="23.25" customHeight="1" x14ac:dyDescent="0.15">
      <c r="A42" s="80"/>
      <c r="B42" s="84">
        <v>28</v>
      </c>
      <c r="C42" s="510"/>
      <c r="D42" s="880"/>
      <c r="E42" s="516"/>
      <c r="F42" s="881"/>
      <c r="G42" s="510"/>
      <c r="H42" s="880"/>
      <c r="I42" s="514"/>
      <c r="J42" s="875"/>
      <c r="K42" s="510"/>
      <c r="L42" s="880"/>
      <c r="M42" s="516"/>
      <c r="N42" s="881"/>
      <c r="O42" s="472"/>
      <c r="P42" s="473"/>
    </row>
    <row r="43" spans="1:16" s="76" customFormat="1" ht="23.25" customHeight="1" x14ac:dyDescent="0.15">
      <c r="A43" s="80"/>
      <c r="B43" s="82">
        <v>29</v>
      </c>
      <c r="C43" s="510"/>
      <c r="D43" s="880"/>
      <c r="E43" s="516"/>
      <c r="F43" s="881"/>
      <c r="G43" s="510"/>
      <c r="H43" s="880"/>
      <c r="I43" s="516"/>
      <c r="J43" s="881"/>
      <c r="K43" s="510"/>
      <c r="L43" s="880"/>
      <c r="M43" s="516"/>
      <c r="N43" s="881"/>
      <c r="O43" s="472"/>
      <c r="P43" s="473"/>
    </row>
    <row r="44" spans="1:16" s="76" customFormat="1" ht="23.25" customHeight="1" thickBot="1" x14ac:dyDescent="0.2">
      <c r="A44" s="80"/>
      <c r="B44" s="88">
        <v>30</v>
      </c>
      <c r="C44" s="554"/>
      <c r="D44" s="878"/>
      <c r="E44" s="552"/>
      <c r="F44" s="879"/>
      <c r="G44" s="554"/>
      <c r="H44" s="878"/>
      <c r="I44" s="552"/>
      <c r="J44" s="879"/>
      <c r="K44" s="554"/>
      <c r="L44" s="878"/>
      <c r="M44" s="552"/>
      <c r="N44" s="879"/>
      <c r="O44" s="556"/>
      <c r="P44" s="557"/>
    </row>
    <row r="45" spans="1:16" s="76" customFormat="1" ht="28.5" customHeight="1" thickBot="1" x14ac:dyDescent="0.2">
      <c r="A45" s="80"/>
      <c r="B45" s="139" t="s">
        <v>73</v>
      </c>
      <c r="C45" s="871"/>
      <c r="D45" s="872"/>
      <c r="E45" s="502"/>
      <c r="F45" s="873"/>
      <c r="G45" s="474"/>
      <c r="H45" s="874"/>
      <c r="I45" s="514"/>
      <c r="J45" s="875"/>
      <c r="K45" s="871"/>
      <c r="L45" s="872"/>
      <c r="M45" s="876"/>
      <c r="N45" s="877"/>
      <c r="O45" s="870"/>
      <c r="P45" s="372"/>
    </row>
    <row r="46" spans="1:16" s="76" customFormat="1" ht="23.25" customHeight="1" thickBot="1" x14ac:dyDescent="0.2">
      <c r="A46" s="80"/>
      <c r="B46" s="140"/>
      <c r="C46" s="569" t="s">
        <v>39</v>
      </c>
      <c r="D46" s="570"/>
      <c r="E46" s="865">
        <f>SUM(E15:F45)</f>
        <v>0</v>
      </c>
      <c r="F46" s="866"/>
      <c r="G46" s="867" t="s">
        <v>39</v>
      </c>
      <c r="H46" s="868"/>
      <c r="I46" s="865">
        <f>SUM(I15:J45)</f>
        <v>0</v>
      </c>
      <c r="J46" s="869"/>
      <c r="K46" s="576" t="s">
        <v>39</v>
      </c>
      <c r="L46" s="570"/>
      <c r="M46" s="571">
        <f>SUM(M15:N45)</f>
        <v>0</v>
      </c>
      <c r="N46" s="575"/>
      <c r="O46" s="556"/>
      <c r="P46" s="557"/>
    </row>
    <row r="47" spans="1:16" s="76" customFormat="1" ht="36.75" customHeight="1" thickBot="1" x14ac:dyDescent="0.2">
      <c r="A47" s="91"/>
      <c r="B47" s="560" t="s">
        <v>131</v>
      </c>
      <c r="C47" s="561"/>
      <c r="D47" s="561"/>
      <c r="E47" s="562"/>
      <c r="F47" s="862"/>
      <c r="G47" s="863"/>
      <c r="H47" s="864"/>
      <c r="I47" s="566" t="s">
        <v>134</v>
      </c>
      <c r="J47" s="561"/>
      <c r="K47" s="561"/>
      <c r="L47" s="562"/>
      <c r="M47" s="567">
        <f>SUM(E46,I46,M46)</f>
        <v>0</v>
      </c>
      <c r="N47" s="567"/>
      <c r="O47" s="567"/>
      <c r="P47" s="568"/>
    </row>
  </sheetData>
  <sheetProtection formatCells="0" formatColumns="0" formatRows="0" insertColumns="0" insertRows="0" insertHyperlinks="0" deleteColumns="0" deleteRows="0" sort="0" autoFilter="0" pivotTables="0"/>
  <mergeCells count="244">
    <mergeCell ref="C14:D14"/>
    <mergeCell ref="E14:F14"/>
    <mergeCell ref="G14:H14"/>
    <mergeCell ref="I14:J14"/>
    <mergeCell ref="K14:L14"/>
    <mergeCell ref="M14:N14"/>
    <mergeCell ref="E10:H10"/>
    <mergeCell ref="L10:O10"/>
    <mergeCell ref="O12:P14"/>
    <mergeCell ref="C12:F12"/>
    <mergeCell ref="G12:J12"/>
    <mergeCell ref="K12:N12"/>
    <mergeCell ref="C13:F13"/>
    <mergeCell ref="G13:J13"/>
    <mergeCell ref="K13:N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B1:P1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  <mergeCell ref="O46:P46"/>
    <mergeCell ref="O45:P45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  <mergeCell ref="I44:J44"/>
  </mergeCells>
  <phoneticPr fontId="2"/>
  <dataValidations count="1">
    <dataValidation imeMode="on" allowBlank="1" showInputMessage="1" showErrorMessage="1" sqref="O15:P46 C12:C13 K12:K13 G12:G13" xr:uid="{00000000-0002-0000-0500-000000000000}"/>
  </dataValidations>
  <pageMargins left="0.98425196850393704" right="0.59055118110236227" top="0.78740157480314965" bottom="0.78740157480314965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AC46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s="92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4" t="s">
        <v>114</v>
      </c>
      <c r="M1" s="145"/>
      <c r="N1" s="123" t="s">
        <v>124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93"/>
      <c r="D3" s="8"/>
      <c r="E3" s="8"/>
      <c r="F3" s="8"/>
      <c r="G3" s="8"/>
      <c r="H3" s="198" t="s">
        <v>22</v>
      </c>
      <c r="I3" s="198"/>
      <c r="J3" s="198"/>
      <c r="K3" s="198"/>
      <c r="L3" s="198"/>
      <c r="M3" s="198"/>
      <c r="N3" s="198" t="s">
        <v>23</v>
      </c>
      <c r="O3" s="198"/>
      <c r="P3" s="198"/>
      <c r="Q3" s="198"/>
      <c r="R3" s="198"/>
      <c r="S3" s="198"/>
      <c r="W3" s="8"/>
    </row>
    <row r="4" spans="1:25" s="3" customFormat="1" ht="30" customHeight="1" x14ac:dyDescent="0.15">
      <c r="A4" s="8"/>
      <c r="B4" s="7"/>
      <c r="C4" s="7"/>
      <c r="D4" s="8"/>
      <c r="E4" s="9"/>
      <c r="F4" s="9"/>
      <c r="G4" s="9"/>
      <c r="H4" s="195" t="s">
        <v>24</v>
      </c>
      <c r="I4" s="196"/>
      <c r="J4" s="195"/>
      <c r="K4" s="197"/>
      <c r="L4" s="197"/>
      <c r="M4" s="196"/>
      <c r="N4" s="800" t="s">
        <v>33</v>
      </c>
      <c r="O4" s="129" t="s">
        <v>34</v>
      </c>
      <c r="P4" s="899"/>
      <c r="Q4" s="900"/>
      <c r="R4" s="900"/>
      <c r="S4" s="901"/>
      <c r="W4" s="8"/>
    </row>
    <row r="5" spans="1:25" s="3" customFormat="1" ht="30" customHeight="1" x14ac:dyDescent="0.15">
      <c r="A5" s="8"/>
      <c r="B5" s="8"/>
      <c r="C5" s="8"/>
      <c r="D5" s="8"/>
      <c r="E5" s="8"/>
      <c r="F5" s="8"/>
      <c r="G5" s="8"/>
      <c r="H5" s="198" t="s">
        <v>83</v>
      </c>
      <c r="I5" s="198"/>
      <c r="J5" s="198"/>
      <c r="K5" s="198"/>
      <c r="L5" s="198"/>
      <c r="M5" s="198"/>
      <c r="N5" s="898"/>
      <c r="O5" s="130" t="s">
        <v>21</v>
      </c>
      <c r="P5" s="899"/>
      <c r="Q5" s="900"/>
      <c r="R5" s="900"/>
      <c r="S5" s="901"/>
      <c r="W5" s="8"/>
    </row>
    <row r="6" spans="1:25" s="3" customFormat="1" ht="30" customHeight="1" x14ac:dyDescent="0.15">
      <c r="A6" s="95"/>
      <c r="B6" s="95"/>
      <c r="C6" s="21"/>
      <c r="D6" s="21"/>
      <c r="E6" s="21"/>
      <c r="F6" s="21"/>
      <c r="G6" s="21"/>
      <c r="H6" s="21"/>
      <c r="I6" s="8"/>
      <c r="J6" s="8"/>
      <c r="K6" s="8"/>
      <c r="L6" s="8"/>
      <c r="M6" s="8"/>
      <c r="N6" s="8"/>
      <c r="O6" s="8"/>
      <c r="P6" s="8"/>
      <c r="Q6" s="8"/>
      <c r="R6" s="96"/>
      <c r="S6" s="96"/>
      <c r="T6" s="97"/>
      <c r="U6" s="97"/>
      <c r="V6" s="97"/>
      <c r="W6" s="97"/>
    </row>
    <row r="7" spans="1:25" ht="22.5" customHeight="1" x14ac:dyDescent="0.15">
      <c r="A7" s="172" t="s">
        <v>93</v>
      </c>
    </row>
    <row r="8" spans="1:25" ht="22.5" customHeight="1" x14ac:dyDescent="0.15">
      <c r="A8" s="65" t="s">
        <v>133</v>
      </c>
    </row>
    <row r="9" spans="1:25" ht="22.5" customHeight="1" x14ac:dyDescent="0.15">
      <c r="A9" s="66" t="s">
        <v>130</v>
      </c>
    </row>
    <row r="10" spans="1:25" ht="22.5" customHeight="1" x14ac:dyDescent="0.15">
      <c r="A10" s="65" t="s">
        <v>128</v>
      </c>
    </row>
    <row r="11" spans="1:25" ht="22.5" customHeight="1" x14ac:dyDescent="0.15">
      <c r="A11" s="65" t="s">
        <v>129</v>
      </c>
    </row>
    <row r="12" spans="1:25" ht="22.5" customHeight="1" x14ac:dyDescent="0.15">
      <c r="A12" s="23" t="s">
        <v>142</v>
      </c>
    </row>
    <row r="13" spans="1:25" ht="22.5" customHeight="1" x14ac:dyDescent="0.15">
      <c r="A13" s="23"/>
    </row>
    <row r="14" spans="1:25" s="3" customFormat="1" ht="30" customHeight="1" x14ac:dyDescent="0.15">
      <c r="A14" s="98" t="s">
        <v>82</v>
      </c>
      <c r="C14" s="21"/>
      <c r="D14" s="21"/>
      <c r="E14" s="21"/>
      <c r="F14" s="21"/>
      <c r="G14" s="21"/>
      <c r="H14" s="21"/>
      <c r="I14" s="8"/>
      <c r="J14" s="8"/>
      <c r="K14" s="8"/>
      <c r="L14" s="8"/>
      <c r="M14" s="8"/>
      <c r="N14" s="8"/>
      <c r="O14" s="8"/>
      <c r="P14" s="8"/>
      <c r="Q14" s="8"/>
      <c r="R14" s="96"/>
      <c r="S14" s="96"/>
      <c r="T14" s="97"/>
      <c r="U14" s="97"/>
      <c r="V14" s="97"/>
      <c r="W14" s="97"/>
    </row>
    <row r="15" spans="1:25" s="23" customFormat="1" ht="22.5" customHeight="1" thickBot="1" x14ac:dyDescent="0.2">
      <c r="A15" s="20"/>
      <c r="B15" s="9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8"/>
      <c r="R15" s="21"/>
      <c r="S15" s="21"/>
      <c r="T15" s="21"/>
      <c r="U15" s="21"/>
      <c r="V15" s="21"/>
      <c r="W15" s="21"/>
      <c r="X15" s="100"/>
      <c r="Y15" s="100"/>
    </row>
    <row r="16" spans="1:25" s="102" customFormat="1" ht="30" customHeight="1" thickBot="1" x14ac:dyDescent="0.2">
      <c r="A16" s="101"/>
      <c r="B16" s="587" t="s">
        <v>9</v>
      </c>
      <c r="C16" s="602" t="s">
        <v>4</v>
      </c>
      <c r="D16" s="697"/>
      <c r="E16" s="650" t="s">
        <v>92</v>
      </c>
      <c r="F16" s="651"/>
      <c r="G16" s="651"/>
      <c r="H16" s="651"/>
      <c r="I16" s="651"/>
      <c r="J16" s="652"/>
      <c r="K16" s="725" t="s">
        <v>91</v>
      </c>
      <c r="L16" s="725"/>
      <c r="M16" s="725"/>
      <c r="N16" s="725"/>
      <c r="O16" s="725"/>
      <c r="P16" s="726"/>
      <c r="Q16" s="700" t="s">
        <v>3</v>
      </c>
      <c r="R16" s="700"/>
      <c r="S16" s="700"/>
      <c r="T16" s="601"/>
      <c r="U16" s="601"/>
      <c r="V16" s="601"/>
      <c r="W16" s="601"/>
    </row>
    <row r="17" spans="1:24" s="102" customFormat="1" ht="30" customHeight="1" thickBot="1" x14ac:dyDescent="0.2">
      <c r="A17" s="101"/>
      <c r="B17" s="588"/>
      <c r="C17" s="598" t="s">
        <v>0</v>
      </c>
      <c r="D17" s="661"/>
      <c r="E17" s="656" t="s">
        <v>104</v>
      </c>
      <c r="F17" s="657"/>
      <c r="G17" s="657"/>
      <c r="H17" s="657"/>
      <c r="I17" s="657"/>
      <c r="J17" s="658"/>
      <c r="K17" s="659" t="s">
        <v>116</v>
      </c>
      <c r="L17" s="657"/>
      <c r="M17" s="657"/>
      <c r="N17" s="657"/>
      <c r="O17" s="657"/>
      <c r="P17" s="660"/>
      <c r="Q17" s="700"/>
      <c r="R17" s="700"/>
      <c r="S17" s="700"/>
      <c r="T17" s="597"/>
      <c r="U17" s="597"/>
      <c r="V17" s="597"/>
      <c r="W17" s="597"/>
    </row>
    <row r="18" spans="1:24" s="102" customFormat="1" ht="30" customHeight="1" thickBot="1" x14ac:dyDescent="0.2">
      <c r="A18" s="101"/>
      <c r="B18" s="588"/>
      <c r="C18" s="598" t="s">
        <v>10</v>
      </c>
      <c r="D18" s="661"/>
      <c r="E18" s="598" t="s">
        <v>1</v>
      </c>
      <c r="F18" s="661"/>
      <c r="G18" s="661"/>
      <c r="H18" s="661"/>
      <c r="I18" s="661"/>
      <c r="J18" s="662"/>
      <c r="K18" s="704" t="s">
        <v>1</v>
      </c>
      <c r="L18" s="704"/>
      <c r="M18" s="704"/>
      <c r="N18" s="704"/>
      <c r="O18" s="704"/>
      <c r="P18" s="728"/>
      <c r="Q18" s="700"/>
      <c r="R18" s="700"/>
      <c r="S18" s="700"/>
      <c r="T18" s="601"/>
      <c r="U18" s="601"/>
      <c r="V18" s="601"/>
      <c r="W18" s="601"/>
    </row>
    <row r="19" spans="1:24" s="102" customFormat="1" ht="30" customHeight="1" thickBot="1" x14ac:dyDescent="0.2">
      <c r="A19" s="101"/>
      <c r="B19" s="589"/>
      <c r="C19" s="621" t="s">
        <v>2</v>
      </c>
      <c r="D19" s="664"/>
      <c r="E19" s="621" t="s">
        <v>84</v>
      </c>
      <c r="F19" s="664"/>
      <c r="G19" s="664"/>
      <c r="H19" s="664"/>
      <c r="I19" s="664"/>
      <c r="J19" s="665"/>
      <c r="K19" s="708" t="s">
        <v>32</v>
      </c>
      <c r="L19" s="708"/>
      <c r="M19" s="708"/>
      <c r="N19" s="708"/>
      <c r="O19" s="708"/>
      <c r="P19" s="720"/>
      <c r="Q19" s="700"/>
      <c r="R19" s="700"/>
      <c r="S19" s="700"/>
      <c r="T19" s="601"/>
      <c r="U19" s="601"/>
      <c r="V19" s="601"/>
      <c r="W19" s="601"/>
    </row>
    <row r="20" spans="1:24" s="70" customFormat="1" ht="30" customHeight="1" thickBot="1" x14ac:dyDescent="0.2">
      <c r="A20" s="103"/>
      <c r="B20" s="638"/>
      <c r="C20" s="712"/>
      <c r="D20" s="712"/>
      <c r="E20" s="645"/>
      <c r="F20" s="646"/>
      <c r="G20" s="646"/>
      <c r="H20" s="646"/>
      <c r="I20" s="646"/>
      <c r="J20" s="647"/>
      <c r="K20" s="648"/>
      <c r="L20" s="646"/>
      <c r="M20" s="646"/>
      <c r="N20" s="646"/>
      <c r="O20" s="646"/>
      <c r="P20" s="649"/>
      <c r="Q20" s="634">
        <f>SUM(E20:P20)</f>
        <v>0</v>
      </c>
      <c r="R20" s="635"/>
      <c r="S20" s="636"/>
      <c r="T20" s="586"/>
      <c r="U20" s="586"/>
      <c r="V20" s="586"/>
      <c r="W20" s="586"/>
    </row>
    <row r="21" spans="1:24" s="70" customFormat="1" ht="30" customHeight="1" thickBot="1" x14ac:dyDescent="0.2">
      <c r="A21" s="103"/>
      <c r="B21" s="104"/>
      <c r="C21" s="104"/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6"/>
      <c r="S21" s="107"/>
      <c r="T21" s="105"/>
      <c r="U21" s="105"/>
      <c r="V21" s="105"/>
      <c r="W21" s="105"/>
    </row>
    <row r="22" spans="1:24" s="102" customFormat="1" ht="30" customHeight="1" thickBot="1" x14ac:dyDescent="0.2">
      <c r="A22" s="101"/>
      <c r="B22" s="587" t="s">
        <v>9</v>
      </c>
      <c r="C22" s="602" t="s">
        <v>4</v>
      </c>
      <c r="D22" s="711"/>
      <c r="E22" s="650" t="s">
        <v>92</v>
      </c>
      <c r="F22" s="651"/>
      <c r="G22" s="651"/>
      <c r="H22" s="651"/>
      <c r="I22" s="651"/>
      <c r="J22" s="652"/>
      <c r="K22" s="725" t="s">
        <v>91</v>
      </c>
      <c r="L22" s="725"/>
      <c r="M22" s="725"/>
      <c r="N22" s="725"/>
      <c r="O22" s="725"/>
      <c r="P22" s="726"/>
      <c r="Q22" s="700" t="s">
        <v>3</v>
      </c>
      <c r="R22" s="700"/>
      <c r="S22" s="700"/>
      <c r="T22" s="601"/>
      <c r="U22" s="601"/>
      <c r="V22" s="601"/>
      <c r="W22" s="601"/>
    </row>
    <row r="23" spans="1:24" s="102" customFormat="1" ht="30" customHeight="1" thickBot="1" x14ac:dyDescent="0.2">
      <c r="A23" s="101"/>
      <c r="B23" s="588"/>
      <c r="C23" s="598" t="s">
        <v>0</v>
      </c>
      <c r="D23" s="662"/>
      <c r="E23" s="656" t="s">
        <v>104</v>
      </c>
      <c r="F23" s="657"/>
      <c r="G23" s="657"/>
      <c r="H23" s="657"/>
      <c r="I23" s="657"/>
      <c r="J23" s="658"/>
      <c r="K23" s="659" t="s">
        <v>116</v>
      </c>
      <c r="L23" s="657"/>
      <c r="M23" s="657"/>
      <c r="N23" s="657"/>
      <c r="O23" s="657"/>
      <c r="P23" s="660"/>
      <c r="Q23" s="700"/>
      <c r="R23" s="700"/>
      <c r="S23" s="700"/>
      <c r="T23" s="597"/>
      <c r="U23" s="597"/>
      <c r="V23" s="597"/>
      <c r="W23" s="597"/>
    </row>
    <row r="24" spans="1:24" s="102" customFormat="1" ht="30" customHeight="1" thickBot="1" x14ac:dyDescent="0.2">
      <c r="A24" s="101"/>
      <c r="B24" s="588"/>
      <c r="C24" s="598" t="s">
        <v>10</v>
      </c>
      <c r="D24" s="662"/>
      <c r="E24" s="598" t="s">
        <v>1</v>
      </c>
      <c r="F24" s="661"/>
      <c r="G24" s="661"/>
      <c r="H24" s="661"/>
      <c r="I24" s="661"/>
      <c r="J24" s="662"/>
      <c r="K24" s="704" t="s">
        <v>1</v>
      </c>
      <c r="L24" s="704"/>
      <c r="M24" s="704"/>
      <c r="N24" s="704"/>
      <c r="O24" s="704"/>
      <c r="P24" s="728"/>
      <c r="Q24" s="700"/>
      <c r="R24" s="700"/>
      <c r="S24" s="700"/>
      <c r="T24" s="601"/>
      <c r="U24" s="601"/>
      <c r="V24" s="601"/>
      <c r="W24" s="601"/>
    </row>
    <row r="25" spans="1:24" s="102" customFormat="1" ht="30" customHeight="1" thickBot="1" x14ac:dyDescent="0.2">
      <c r="A25" s="101"/>
      <c r="B25" s="589"/>
      <c r="C25" s="621" t="s">
        <v>2</v>
      </c>
      <c r="D25" s="665"/>
      <c r="E25" s="621" t="s">
        <v>84</v>
      </c>
      <c r="F25" s="664"/>
      <c r="G25" s="664"/>
      <c r="H25" s="664"/>
      <c r="I25" s="664"/>
      <c r="J25" s="665"/>
      <c r="K25" s="708" t="s">
        <v>32</v>
      </c>
      <c r="L25" s="708"/>
      <c r="M25" s="708"/>
      <c r="N25" s="708"/>
      <c r="O25" s="708"/>
      <c r="P25" s="720"/>
      <c r="Q25" s="700"/>
      <c r="R25" s="700"/>
      <c r="S25" s="700"/>
      <c r="T25" s="601"/>
      <c r="U25" s="601"/>
      <c r="V25" s="601"/>
      <c r="W25" s="601"/>
    </row>
    <row r="26" spans="1:24" s="70" customFormat="1" ht="30" customHeight="1" thickBot="1" x14ac:dyDescent="0.2">
      <c r="A26" s="103"/>
      <c r="B26" s="638"/>
      <c r="C26" s="712"/>
      <c r="D26" s="721"/>
      <c r="E26" s="645"/>
      <c r="F26" s="646"/>
      <c r="G26" s="646"/>
      <c r="H26" s="646"/>
      <c r="I26" s="646"/>
      <c r="J26" s="647"/>
      <c r="K26" s="648"/>
      <c r="L26" s="646"/>
      <c r="M26" s="646"/>
      <c r="N26" s="646"/>
      <c r="O26" s="646"/>
      <c r="P26" s="649"/>
      <c r="Q26" s="634">
        <f>SUM(E26:P26)</f>
        <v>0</v>
      </c>
      <c r="R26" s="635"/>
      <c r="S26" s="636"/>
      <c r="T26" s="586"/>
      <c r="U26" s="586"/>
      <c r="V26" s="586"/>
      <c r="W26" s="586"/>
    </row>
    <row r="27" spans="1:24" s="102" customFormat="1" ht="30" customHeight="1" thickBot="1" x14ac:dyDescent="0.2">
      <c r="A27" s="101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9"/>
      <c r="S27" s="109"/>
      <c r="T27" s="109"/>
      <c r="U27" s="110"/>
      <c r="V27" s="110"/>
      <c r="W27" s="110"/>
      <c r="X27" s="111"/>
    </row>
    <row r="28" spans="1:24" s="102" customFormat="1" ht="30" customHeight="1" thickBot="1" x14ac:dyDescent="0.2">
      <c r="A28" s="101"/>
      <c r="B28" s="587" t="s">
        <v>9</v>
      </c>
      <c r="C28" s="602" t="s">
        <v>4</v>
      </c>
      <c r="D28" s="711"/>
      <c r="E28" s="650" t="s">
        <v>92</v>
      </c>
      <c r="F28" s="651"/>
      <c r="G28" s="651"/>
      <c r="H28" s="651"/>
      <c r="I28" s="651"/>
      <c r="J28" s="652"/>
      <c r="K28" s="725" t="s">
        <v>91</v>
      </c>
      <c r="L28" s="725"/>
      <c r="M28" s="725"/>
      <c r="N28" s="725"/>
      <c r="O28" s="725"/>
      <c r="P28" s="726"/>
      <c r="Q28" s="700" t="s">
        <v>3</v>
      </c>
      <c r="R28" s="700"/>
      <c r="S28" s="700"/>
      <c r="T28" s="601"/>
      <c r="U28" s="601"/>
      <c r="V28" s="601"/>
      <c r="W28" s="601"/>
    </row>
    <row r="29" spans="1:24" s="102" customFormat="1" ht="30" customHeight="1" thickBot="1" x14ac:dyDescent="0.2">
      <c r="A29" s="101"/>
      <c r="B29" s="588"/>
      <c r="C29" s="598" t="s">
        <v>0</v>
      </c>
      <c r="D29" s="662"/>
      <c r="E29" s="656" t="s">
        <v>104</v>
      </c>
      <c r="F29" s="657"/>
      <c r="G29" s="657"/>
      <c r="H29" s="657"/>
      <c r="I29" s="657"/>
      <c r="J29" s="658"/>
      <c r="K29" s="659" t="s">
        <v>116</v>
      </c>
      <c r="L29" s="657"/>
      <c r="M29" s="657"/>
      <c r="N29" s="657"/>
      <c r="O29" s="657"/>
      <c r="P29" s="660"/>
      <c r="Q29" s="700"/>
      <c r="R29" s="700"/>
      <c r="S29" s="700"/>
      <c r="T29" s="597"/>
      <c r="U29" s="597"/>
      <c r="V29" s="597"/>
      <c r="W29" s="597"/>
    </row>
    <row r="30" spans="1:24" s="102" customFormat="1" ht="30" customHeight="1" thickBot="1" x14ac:dyDescent="0.2">
      <c r="A30" s="101"/>
      <c r="B30" s="588"/>
      <c r="C30" s="598" t="s">
        <v>10</v>
      </c>
      <c r="D30" s="662"/>
      <c r="E30" s="598" t="s">
        <v>1</v>
      </c>
      <c r="F30" s="661"/>
      <c r="G30" s="661"/>
      <c r="H30" s="661"/>
      <c r="I30" s="661"/>
      <c r="J30" s="662"/>
      <c r="K30" s="704" t="s">
        <v>1</v>
      </c>
      <c r="L30" s="704"/>
      <c r="M30" s="704"/>
      <c r="N30" s="704"/>
      <c r="O30" s="704"/>
      <c r="P30" s="728"/>
      <c r="Q30" s="700"/>
      <c r="R30" s="700"/>
      <c r="S30" s="700"/>
      <c r="T30" s="601"/>
      <c r="U30" s="601"/>
      <c r="V30" s="601"/>
      <c r="W30" s="601"/>
    </row>
    <row r="31" spans="1:24" s="102" customFormat="1" ht="30" customHeight="1" thickBot="1" x14ac:dyDescent="0.2">
      <c r="A31" s="101"/>
      <c r="B31" s="589"/>
      <c r="C31" s="621" t="s">
        <v>2</v>
      </c>
      <c r="D31" s="665"/>
      <c r="E31" s="621" t="s">
        <v>84</v>
      </c>
      <c r="F31" s="664"/>
      <c r="G31" s="664"/>
      <c r="H31" s="664"/>
      <c r="I31" s="664"/>
      <c r="J31" s="665"/>
      <c r="K31" s="708" t="s">
        <v>32</v>
      </c>
      <c r="L31" s="708"/>
      <c r="M31" s="708"/>
      <c r="N31" s="708"/>
      <c r="O31" s="708"/>
      <c r="P31" s="720"/>
      <c r="Q31" s="700"/>
      <c r="R31" s="700"/>
      <c r="S31" s="700"/>
      <c r="T31" s="601"/>
      <c r="U31" s="601"/>
      <c r="V31" s="601"/>
      <c r="W31" s="601"/>
    </row>
    <row r="32" spans="1:24" s="70" customFormat="1" ht="30" customHeight="1" thickBot="1" x14ac:dyDescent="0.2">
      <c r="A32" s="103"/>
      <c r="B32" s="638"/>
      <c r="C32" s="712"/>
      <c r="D32" s="721"/>
      <c r="E32" s="645"/>
      <c r="F32" s="646"/>
      <c r="G32" s="646"/>
      <c r="H32" s="646"/>
      <c r="I32" s="646"/>
      <c r="J32" s="647"/>
      <c r="K32" s="648"/>
      <c r="L32" s="646"/>
      <c r="M32" s="646"/>
      <c r="N32" s="646"/>
      <c r="O32" s="646"/>
      <c r="P32" s="649"/>
      <c r="Q32" s="634">
        <f>SUM(E32:P32)</f>
        <v>0</v>
      </c>
      <c r="R32" s="635"/>
      <c r="S32" s="636"/>
      <c r="T32" s="586"/>
      <c r="U32" s="586"/>
      <c r="V32" s="586"/>
      <c r="W32" s="586"/>
    </row>
    <row r="33" spans="1:29" s="70" customFormat="1" ht="30" customHeight="1" thickBot="1" x14ac:dyDescent="0.2">
      <c r="A33" s="103"/>
      <c r="B33" s="104"/>
      <c r="C33" s="104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6"/>
      <c r="S33" s="107"/>
      <c r="T33" s="105"/>
      <c r="U33" s="105"/>
      <c r="V33" s="105"/>
      <c r="W33" s="105"/>
    </row>
    <row r="34" spans="1:29" s="102" customFormat="1" ht="30" customHeight="1" thickBot="1" x14ac:dyDescent="0.2">
      <c r="A34" s="101"/>
      <c r="B34" s="587" t="s">
        <v>9</v>
      </c>
      <c r="C34" s="602" t="s">
        <v>4</v>
      </c>
      <c r="D34" s="711"/>
      <c r="E34" s="650" t="s">
        <v>92</v>
      </c>
      <c r="F34" s="651"/>
      <c r="G34" s="651"/>
      <c r="H34" s="651"/>
      <c r="I34" s="651"/>
      <c r="J34" s="652"/>
      <c r="K34" s="725" t="s">
        <v>91</v>
      </c>
      <c r="L34" s="725"/>
      <c r="M34" s="725"/>
      <c r="N34" s="725"/>
      <c r="O34" s="725"/>
      <c r="P34" s="726"/>
      <c r="Q34" s="700" t="s">
        <v>3</v>
      </c>
      <c r="R34" s="700"/>
      <c r="S34" s="700"/>
      <c r="T34" s="601"/>
      <c r="U34" s="601"/>
      <c r="V34" s="601"/>
      <c r="W34" s="601"/>
    </row>
    <row r="35" spans="1:29" s="102" customFormat="1" ht="30" customHeight="1" thickBot="1" x14ac:dyDescent="0.2">
      <c r="A35" s="101"/>
      <c r="B35" s="588"/>
      <c r="C35" s="598" t="s">
        <v>0</v>
      </c>
      <c r="D35" s="662"/>
      <c r="E35" s="656" t="s">
        <v>104</v>
      </c>
      <c r="F35" s="657"/>
      <c r="G35" s="657"/>
      <c r="H35" s="657"/>
      <c r="I35" s="657"/>
      <c r="J35" s="657"/>
      <c r="K35" s="659" t="s">
        <v>116</v>
      </c>
      <c r="L35" s="657"/>
      <c r="M35" s="657"/>
      <c r="N35" s="657"/>
      <c r="O35" s="657"/>
      <c r="P35" s="660"/>
      <c r="Q35" s="700"/>
      <c r="R35" s="700"/>
      <c r="S35" s="700"/>
      <c r="T35" s="597"/>
      <c r="U35" s="597"/>
      <c r="V35" s="597"/>
      <c r="W35" s="597"/>
    </row>
    <row r="36" spans="1:29" s="102" customFormat="1" ht="30" customHeight="1" thickBot="1" x14ac:dyDescent="0.2">
      <c r="A36" s="101"/>
      <c r="B36" s="588"/>
      <c r="C36" s="598" t="s">
        <v>10</v>
      </c>
      <c r="D36" s="662"/>
      <c r="E36" s="598" t="s">
        <v>1</v>
      </c>
      <c r="F36" s="661"/>
      <c r="G36" s="661"/>
      <c r="H36" s="661"/>
      <c r="I36" s="661"/>
      <c r="J36" s="662"/>
      <c r="K36" s="704" t="s">
        <v>1</v>
      </c>
      <c r="L36" s="704"/>
      <c r="M36" s="704"/>
      <c r="N36" s="704"/>
      <c r="O36" s="704"/>
      <c r="P36" s="728"/>
      <c r="Q36" s="700"/>
      <c r="R36" s="700"/>
      <c r="S36" s="700"/>
      <c r="T36" s="601"/>
      <c r="U36" s="601"/>
      <c r="V36" s="601"/>
      <c r="W36" s="601"/>
    </row>
    <row r="37" spans="1:29" s="102" customFormat="1" ht="30" customHeight="1" thickBot="1" x14ac:dyDescent="0.2">
      <c r="A37" s="101"/>
      <c r="B37" s="589"/>
      <c r="C37" s="621" t="s">
        <v>2</v>
      </c>
      <c r="D37" s="665"/>
      <c r="E37" s="621" t="s">
        <v>84</v>
      </c>
      <c r="F37" s="664"/>
      <c r="G37" s="664"/>
      <c r="H37" s="664"/>
      <c r="I37" s="664"/>
      <c r="J37" s="665"/>
      <c r="K37" s="708" t="s">
        <v>32</v>
      </c>
      <c r="L37" s="708"/>
      <c r="M37" s="708"/>
      <c r="N37" s="708"/>
      <c r="O37" s="708"/>
      <c r="P37" s="720"/>
      <c r="Q37" s="700"/>
      <c r="R37" s="700"/>
      <c r="S37" s="700"/>
      <c r="T37" s="601"/>
      <c r="U37" s="601"/>
      <c r="V37" s="601"/>
      <c r="W37" s="601"/>
    </row>
    <row r="38" spans="1:29" s="70" customFormat="1" ht="30" customHeight="1" thickBot="1" x14ac:dyDescent="0.2">
      <c r="A38" s="103"/>
      <c r="B38" s="638"/>
      <c r="C38" s="712"/>
      <c r="D38" s="721"/>
      <c r="E38" s="645"/>
      <c r="F38" s="646"/>
      <c r="G38" s="646"/>
      <c r="H38" s="646"/>
      <c r="I38" s="646"/>
      <c r="J38" s="647"/>
      <c r="K38" s="648"/>
      <c r="L38" s="646"/>
      <c r="M38" s="646"/>
      <c r="N38" s="646"/>
      <c r="O38" s="646"/>
      <c r="P38" s="649"/>
      <c r="Q38" s="634">
        <f>SUM(E38:P38)</f>
        <v>0</v>
      </c>
      <c r="R38" s="635"/>
      <c r="S38" s="636"/>
      <c r="T38" s="586"/>
      <c r="U38" s="586"/>
      <c r="V38" s="586"/>
      <c r="W38" s="586"/>
    </row>
    <row r="39" spans="1:29" s="28" customFormat="1" ht="60" customHeight="1" thickBot="1" x14ac:dyDescent="0.2">
      <c r="A39" s="26"/>
      <c r="B39" s="112"/>
      <c r="C39" s="112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54" t="s">
        <v>20</v>
      </c>
      <c r="Q39" s="908">
        <f>SUM(Q20,Q26,Q32,Q38)</f>
        <v>0</v>
      </c>
      <c r="R39" s="909"/>
      <c r="S39" s="910"/>
      <c r="T39" s="113"/>
      <c r="U39" s="113"/>
      <c r="V39" s="113"/>
      <c r="W39" s="113"/>
    </row>
    <row r="40" spans="1:29" s="28" customFormat="1" ht="22.5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  <c r="Q40" s="115"/>
      <c r="R40" s="115"/>
      <c r="S40" s="115"/>
      <c r="T40" s="113"/>
      <c r="U40" s="113"/>
      <c r="V40" s="113"/>
      <c r="W40" s="113"/>
    </row>
    <row r="41" spans="1:29" s="28" customFormat="1" ht="30" customHeight="1" thickBot="1" x14ac:dyDescent="0.2">
      <c r="A41" s="26"/>
      <c r="B41" s="116" t="s">
        <v>94</v>
      </c>
      <c r="C41" s="116"/>
      <c r="D41" s="116"/>
      <c r="E41" s="117"/>
      <c r="F41" s="118"/>
      <c r="G41" s="118"/>
      <c r="H41" s="118"/>
      <c r="I41" s="113"/>
      <c r="J41" s="113"/>
      <c r="K41" s="113"/>
      <c r="L41" s="190" t="s">
        <v>112</v>
      </c>
      <c r="M41" s="191"/>
      <c r="N41" s="191"/>
      <c r="O41" s="191"/>
      <c r="P41" s="191"/>
      <c r="Q41" s="191"/>
      <c r="R41" s="191"/>
      <c r="S41" s="191"/>
      <c r="T41" s="113"/>
      <c r="U41" s="113"/>
      <c r="V41" s="113"/>
      <c r="W41" s="113"/>
    </row>
    <row r="42" spans="1:29" s="28" customFormat="1" ht="30" customHeight="1" thickBot="1" x14ac:dyDescent="0.2">
      <c r="A42" s="19"/>
      <c r="B42" s="667" t="s">
        <v>31</v>
      </c>
      <c r="C42" s="668"/>
      <c r="D42" s="669"/>
      <c r="E42" s="667" t="s">
        <v>28</v>
      </c>
      <c r="F42" s="668"/>
      <c r="G42" s="668"/>
      <c r="H42" s="669"/>
      <c r="I42" s="119"/>
      <c r="J42" s="113"/>
      <c r="K42" s="113"/>
      <c r="L42" s="678"/>
      <c r="M42" s="911"/>
      <c r="N42" s="911"/>
      <c r="O42" s="911"/>
      <c r="P42" s="911"/>
      <c r="Q42" s="911"/>
      <c r="R42" s="911"/>
      <c r="S42" s="731"/>
      <c r="T42" s="113"/>
      <c r="U42" s="113"/>
      <c r="V42" s="113"/>
      <c r="W42" s="113"/>
    </row>
    <row r="43" spans="1:29" s="28" customFormat="1" ht="30" customHeight="1" thickBot="1" x14ac:dyDescent="0.2">
      <c r="A43" s="32"/>
      <c r="B43" s="902"/>
      <c r="C43" s="903"/>
      <c r="D43" s="904"/>
      <c r="E43" s="905"/>
      <c r="F43" s="906"/>
      <c r="G43" s="906"/>
      <c r="H43" s="907"/>
      <c r="I43" s="113"/>
      <c r="J43" s="113"/>
      <c r="K43" s="113"/>
      <c r="L43" s="912"/>
      <c r="M43" s="913"/>
      <c r="N43" s="913"/>
      <c r="O43" s="913"/>
      <c r="P43" s="913"/>
      <c r="Q43" s="913"/>
      <c r="R43" s="913"/>
      <c r="S43" s="734"/>
      <c r="T43" s="113"/>
      <c r="U43" s="113"/>
      <c r="V43" s="113"/>
      <c r="W43" s="113"/>
    </row>
    <row r="44" spans="1:29" s="23" customFormat="1" ht="30" customHeight="1" thickBot="1" x14ac:dyDescent="0.2">
      <c r="A44" s="12"/>
      <c r="I44" s="12"/>
      <c r="J44" s="12"/>
      <c r="K44" s="12"/>
      <c r="L44" s="914"/>
      <c r="M44" s="915"/>
      <c r="N44" s="915"/>
      <c r="O44" s="915"/>
      <c r="P44" s="915"/>
      <c r="Q44" s="915"/>
      <c r="R44" s="915"/>
      <c r="S44" s="737"/>
      <c r="T44" s="120"/>
      <c r="U44" s="120"/>
      <c r="V44" s="120"/>
      <c r="W44" s="120"/>
      <c r="X44" s="100"/>
      <c r="Y44" s="100"/>
      <c r="AA44" s="121"/>
    </row>
    <row r="46" spans="1:29" ht="19.5" x14ac:dyDescent="0.15">
      <c r="Z46" s="23"/>
      <c r="AA46" s="23"/>
      <c r="AB46" s="23"/>
      <c r="AC46" s="23"/>
    </row>
  </sheetData>
  <sheetProtection formatCells="0" formatColumns="0" formatRows="0" insertColumns="0" insertRows="0" insertHyperlinks="0" deleteColumns="0" deleteRows="0" sort="0" autoFilter="0" pivotTables="0"/>
  <mergeCells count="130">
    <mergeCell ref="B42:D42"/>
    <mergeCell ref="E42:H42"/>
    <mergeCell ref="B43:D43"/>
    <mergeCell ref="E43:H43"/>
    <mergeCell ref="V38:W38"/>
    <mergeCell ref="Q39:S39"/>
    <mergeCell ref="L41:S41"/>
    <mergeCell ref="L42:S44"/>
    <mergeCell ref="B38:D38"/>
    <mergeCell ref="E38:J38"/>
    <mergeCell ref="K38:P38"/>
    <mergeCell ref="Q38:S38"/>
    <mergeCell ref="T38:U38"/>
    <mergeCell ref="T36:U36"/>
    <mergeCell ref="V36:W36"/>
    <mergeCell ref="C37:D37"/>
    <mergeCell ref="E37:J37"/>
    <mergeCell ref="K37:P37"/>
    <mergeCell ref="T37:U37"/>
    <mergeCell ref="V37:W37"/>
    <mergeCell ref="Q32:S32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T30:U30"/>
    <mergeCell ref="V30:W30"/>
    <mergeCell ref="C31:D31"/>
    <mergeCell ref="E31:J31"/>
    <mergeCell ref="K31:P31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Q26:S26"/>
    <mergeCell ref="T24:U24"/>
    <mergeCell ref="V24:W24"/>
    <mergeCell ref="C25:D25"/>
    <mergeCell ref="E25:J25"/>
    <mergeCell ref="K25:P25"/>
    <mergeCell ref="T25:U25"/>
    <mergeCell ref="V25:W25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V23:W23"/>
    <mergeCell ref="C24:D24"/>
    <mergeCell ref="E24:J24"/>
    <mergeCell ref="K24:P24"/>
    <mergeCell ref="Q20:S20"/>
    <mergeCell ref="T18:U18"/>
    <mergeCell ref="V18:W18"/>
    <mergeCell ref="C19:D19"/>
    <mergeCell ref="E19:J19"/>
    <mergeCell ref="K19:P19"/>
    <mergeCell ref="T19:U19"/>
    <mergeCell ref="V19:W19"/>
    <mergeCell ref="T16:U16"/>
    <mergeCell ref="V16:W16"/>
    <mergeCell ref="C17:D17"/>
    <mergeCell ref="E17:J17"/>
    <mergeCell ref="K17:P17"/>
    <mergeCell ref="T17:U17"/>
    <mergeCell ref="V17:W17"/>
    <mergeCell ref="C16:D16"/>
    <mergeCell ref="E16:J16"/>
    <mergeCell ref="K16:P16"/>
    <mergeCell ref="Q16:S19"/>
    <mergeCell ref="C18:D18"/>
    <mergeCell ref="E18:J18"/>
    <mergeCell ref="K18:P18"/>
    <mergeCell ref="B34:B37"/>
    <mergeCell ref="K36:P36"/>
    <mergeCell ref="B32:D32"/>
    <mergeCell ref="E32:J32"/>
    <mergeCell ref="K32:P32"/>
    <mergeCell ref="B22:B25"/>
    <mergeCell ref="B28:B31"/>
    <mergeCell ref="B16:B19"/>
    <mergeCell ref="B20:D20"/>
    <mergeCell ref="E20:J20"/>
    <mergeCell ref="K20:P20"/>
    <mergeCell ref="B26:D26"/>
    <mergeCell ref="E26:J26"/>
    <mergeCell ref="K26:P26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</mergeCells>
  <phoneticPr fontId="2"/>
  <dataValidations count="3">
    <dataValidation imeMode="disabled" allowBlank="1" showInputMessage="1" showErrorMessage="1" sqref="E43 B43" xr:uid="{00000000-0002-0000-0600-000000000000}"/>
    <dataValidation imeMode="on" allowBlank="1" showInputMessage="1" showErrorMessage="1" sqref="J4:M4 L42:S44 P3:S5" xr:uid="{00000000-0002-0000-0600-000001000000}"/>
    <dataValidation imeMode="hiragana" allowBlank="1" showInputMessage="1" showErrorMessage="1" sqref="B20:D20 B26:D26 B32:D32 B38:D38" xr:uid="{00000000-0002-0000-06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colBreaks count="1" manualBreakCount="1">
    <brk id="19" max="4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AC48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s="92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4" t="s">
        <v>115</v>
      </c>
      <c r="M1" s="145"/>
      <c r="N1" s="123" t="s">
        <v>124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93"/>
      <c r="D3" s="8"/>
      <c r="E3" s="8"/>
      <c r="F3" s="8"/>
      <c r="G3" s="8"/>
      <c r="H3" s="198" t="s">
        <v>22</v>
      </c>
      <c r="I3" s="198"/>
      <c r="J3" s="198"/>
      <c r="K3" s="198"/>
      <c r="L3" s="198"/>
      <c r="M3" s="198"/>
      <c r="N3" s="198" t="s">
        <v>23</v>
      </c>
      <c r="O3" s="198"/>
      <c r="P3" s="198"/>
      <c r="Q3" s="198"/>
      <c r="R3" s="198"/>
      <c r="S3" s="198"/>
      <c r="W3" s="8"/>
    </row>
    <row r="4" spans="1:25" s="3" customFormat="1" ht="30" customHeight="1" x14ac:dyDescent="0.15">
      <c r="A4" s="8"/>
      <c r="B4" s="7"/>
      <c r="C4" s="8"/>
      <c r="D4" s="8"/>
      <c r="E4" s="9"/>
      <c r="F4" s="9"/>
      <c r="G4" s="9"/>
      <c r="H4" s="195" t="s">
        <v>24</v>
      </c>
      <c r="I4" s="196"/>
      <c r="J4" s="195"/>
      <c r="K4" s="197"/>
      <c r="L4" s="197"/>
      <c r="M4" s="196"/>
      <c r="N4" s="800" t="s">
        <v>33</v>
      </c>
      <c r="O4" s="129" t="s">
        <v>34</v>
      </c>
      <c r="P4" s="899"/>
      <c r="Q4" s="900"/>
      <c r="R4" s="900"/>
      <c r="S4" s="901"/>
      <c r="W4" s="8"/>
    </row>
    <row r="5" spans="1:25" s="3" customFormat="1" ht="30" customHeight="1" x14ac:dyDescent="0.15">
      <c r="A5" s="8"/>
      <c r="B5" s="8"/>
      <c r="C5" s="8"/>
      <c r="D5" s="8"/>
      <c r="E5" s="8"/>
      <c r="F5" s="8"/>
      <c r="G5" s="8"/>
      <c r="H5" s="198" t="s">
        <v>83</v>
      </c>
      <c r="I5" s="198"/>
      <c r="J5" s="198"/>
      <c r="K5" s="198"/>
      <c r="L5" s="198"/>
      <c r="M5" s="198"/>
      <c r="N5" s="898"/>
      <c r="O5" s="130" t="s">
        <v>21</v>
      </c>
      <c r="P5" s="899"/>
      <c r="Q5" s="900"/>
      <c r="R5" s="900"/>
      <c r="S5" s="901"/>
      <c r="W5" s="8"/>
    </row>
    <row r="6" spans="1:25" ht="30" customHeight="1" x14ac:dyDescent="0.15">
      <c r="A6" s="95"/>
      <c r="B6" s="95"/>
      <c r="C6" s="12"/>
      <c r="D6" s="12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/>
      <c r="V6" s="17"/>
      <c r="W6" s="17"/>
      <c r="X6" s="33"/>
      <c r="Y6" s="100"/>
    </row>
    <row r="7" spans="1:25" ht="22.5" customHeight="1" x14ac:dyDescent="0.15">
      <c r="A7" s="172" t="s">
        <v>93</v>
      </c>
    </row>
    <row r="8" spans="1:25" ht="22.5" customHeight="1" x14ac:dyDescent="0.15">
      <c r="A8" s="65" t="s">
        <v>133</v>
      </c>
    </row>
    <row r="9" spans="1:25" ht="22.5" customHeight="1" x14ac:dyDescent="0.15">
      <c r="A9" s="66" t="s">
        <v>130</v>
      </c>
    </row>
    <row r="10" spans="1:25" ht="22.5" customHeight="1" x14ac:dyDescent="0.15">
      <c r="A10" s="65" t="s">
        <v>128</v>
      </c>
    </row>
    <row r="11" spans="1:25" ht="22.5" customHeight="1" x14ac:dyDescent="0.15">
      <c r="A11" s="65" t="s">
        <v>129</v>
      </c>
    </row>
    <row r="12" spans="1:25" ht="22.5" customHeight="1" x14ac:dyDescent="0.15">
      <c r="A12" s="23" t="s">
        <v>142</v>
      </c>
    </row>
    <row r="13" spans="1:25" ht="22.5" customHeight="1" x14ac:dyDescent="0.15">
      <c r="A13" s="23"/>
    </row>
    <row r="14" spans="1:25" ht="30" customHeight="1" x14ac:dyDescent="0.15">
      <c r="A14" s="122" t="s">
        <v>81</v>
      </c>
      <c r="C14" s="12"/>
      <c r="D14" s="12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7"/>
      <c r="V14" s="17"/>
      <c r="W14" s="17"/>
      <c r="X14" s="33"/>
      <c r="Y14" s="100"/>
    </row>
    <row r="15" spans="1:25" s="23" customFormat="1" ht="22.5" customHeight="1" thickBot="1" x14ac:dyDescent="0.2">
      <c r="A15" s="20"/>
      <c r="B15" s="12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4"/>
      <c r="N15" s="14"/>
      <c r="O15" s="14"/>
      <c r="P15" s="14"/>
      <c r="Q15" s="8"/>
      <c r="R15" s="21"/>
      <c r="S15" s="21"/>
      <c r="T15" s="21"/>
      <c r="U15" s="21"/>
      <c r="V15" s="21"/>
      <c r="W15" s="21"/>
      <c r="X15" s="100"/>
      <c r="Y15" s="100"/>
    </row>
    <row r="16" spans="1:25" ht="30" customHeight="1" thickBot="1" x14ac:dyDescent="0.2">
      <c r="A16" s="12"/>
      <c r="B16" s="587" t="s">
        <v>9</v>
      </c>
      <c r="C16" s="602" t="s">
        <v>4</v>
      </c>
      <c r="D16" s="697"/>
      <c r="E16" s="698" t="s">
        <v>17</v>
      </c>
      <c r="F16" s="699"/>
      <c r="G16" s="699"/>
      <c r="H16" s="699"/>
      <c r="I16" s="699"/>
      <c r="J16" s="699"/>
      <c r="K16" s="725" t="s">
        <v>121</v>
      </c>
      <c r="L16" s="725"/>
      <c r="M16" s="725"/>
      <c r="N16" s="725"/>
      <c r="O16" s="725"/>
      <c r="P16" s="726"/>
      <c r="Q16" s="916" t="s">
        <v>3</v>
      </c>
      <c r="R16" s="916"/>
      <c r="S16" s="916"/>
      <c r="T16" s="696"/>
      <c r="U16" s="696"/>
      <c r="V16" s="696"/>
      <c r="W16" s="696"/>
    </row>
    <row r="17" spans="1:25" ht="30" customHeight="1" thickBot="1" x14ac:dyDescent="0.2">
      <c r="A17" s="12"/>
      <c r="B17" s="588"/>
      <c r="C17" s="598" t="s">
        <v>0</v>
      </c>
      <c r="D17" s="661"/>
      <c r="E17" s="701">
        <v>45287</v>
      </c>
      <c r="F17" s="702"/>
      <c r="G17" s="702"/>
      <c r="H17" s="702"/>
      <c r="I17" s="702"/>
      <c r="J17" s="702"/>
      <c r="K17" s="702" t="s">
        <v>18</v>
      </c>
      <c r="L17" s="702"/>
      <c r="M17" s="702"/>
      <c r="N17" s="702"/>
      <c r="O17" s="702"/>
      <c r="P17" s="727"/>
      <c r="Q17" s="916"/>
      <c r="R17" s="916"/>
      <c r="S17" s="916"/>
      <c r="T17" s="694"/>
      <c r="U17" s="694"/>
      <c r="V17" s="694"/>
      <c r="W17" s="694"/>
    </row>
    <row r="18" spans="1:25" ht="30" customHeight="1" thickBot="1" x14ac:dyDescent="0.2">
      <c r="A18" s="12"/>
      <c r="B18" s="588"/>
      <c r="C18" s="598" t="s">
        <v>10</v>
      </c>
      <c r="D18" s="661"/>
      <c r="E18" s="703" t="s">
        <v>120</v>
      </c>
      <c r="F18" s="704"/>
      <c r="G18" s="704"/>
      <c r="H18" s="704"/>
      <c r="I18" s="704"/>
      <c r="J18" s="704"/>
      <c r="K18" s="704" t="s">
        <v>15</v>
      </c>
      <c r="L18" s="704"/>
      <c r="M18" s="704"/>
      <c r="N18" s="704"/>
      <c r="O18" s="704"/>
      <c r="P18" s="728"/>
      <c r="Q18" s="916"/>
      <c r="R18" s="916"/>
      <c r="S18" s="916"/>
      <c r="T18" s="696"/>
      <c r="U18" s="696"/>
      <c r="V18" s="696"/>
      <c r="W18" s="696"/>
    </row>
    <row r="19" spans="1:25" ht="30" customHeight="1" thickBot="1" x14ac:dyDescent="0.2">
      <c r="A19" s="12"/>
      <c r="B19" s="589"/>
      <c r="C19" s="621" t="s">
        <v>2</v>
      </c>
      <c r="D19" s="664"/>
      <c r="E19" s="707" t="s">
        <v>50</v>
      </c>
      <c r="F19" s="708"/>
      <c r="G19" s="708"/>
      <c r="H19" s="708"/>
      <c r="I19" s="708"/>
      <c r="J19" s="708"/>
      <c r="K19" s="708" t="s">
        <v>16</v>
      </c>
      <c r="L19" s="708"/>
      <c r="M19" s="708"/>
      <c r="N19" s="708"/>
      <c r="O19" s="708"/>
      <c r="P19" s="720"/>
      <c r="Q19" s="916"/>
      <c r="R19" s="916"/>
      <c r="S19" s="916"/>
      <c r="T19" s="696"/>
      <c r="U19" s="696"/>
      <c r="V19" s="696"/>
      <c r="W19" s="696"/>
    </row>
    <row r="20" spans="1:25" s="28" customFormat="1" ht="30" customHeight="1" thickBot="1" x14ac:dyDescent="0.2">
      <c r="A20" s="26"/>
      <c r="B20" s="917"/>
      <c r="C20" s="918"/>
      <c r="D20" s="918"/>
      <c r="E20" s="741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3"/>
      <c r="Q20" s="634">
        <f>SUM(E20:P20)</f>
        <v>0</v>
      </c>
      <c r="R20" s="635"/>
      <c r="S20" s="636"/>
      <c r="T20" s="717"/>
      <c r="U20" s="717"/>
      <c r="V20" s="717"/>
      <c r="W20" s="717"/>
    </row>
    <row r="21" spans="1:25" s="23" customFormat="1" ht="30" customHeight="1" thickBot="1" x14ac:dyDescent="0.2">
      <c r="A21" s="2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/>
      <c r="R21" s="21"/>
      <c r="S21" s="21"/>
      <c r="T21" s="21"/>
      <c r="U21" s="21"/>
      <c r="V21" s="21"/>
      <c r="W21" s="21"/>
      <c r="X21" s="100"/>
      <c r="Y21" s="100"/>
    </row>
    <row r="22" spans="1:25" ht="30" customHeight="1" thickBot="1" x14ac:dyDescent="0.2">
      <c r="A22" s="12"/>
      <c r="B22" s="587" t="s">
        <v>9</v>
      </c>
      <c r="C22" s="602" t="s">
        <v>4</v>
      </c>
      <c r="D22" s="711"/>
      <c r="E22" s="698" t="s">
        <v>17</v>
      </c>
      <c r="F22" s="699"/>
      <c r="G22" s="699"/>
      <c r="H22" s="699"/>
      <c r="I22" s="699"/>
      <c r="J22" s="699"/>
      <c r="K22" s="725" t="s">
        <v>121</v>
      </c>
      <c r="L22" s="725"/>
      <c r="M22" s="725"/>
      <c r="N22" s="725"/>
      <c r="O22" s="725"/>
      <c r="P22" s="726"/>
      <c r="Q22" s="916" t="s">
        <v>3</v>
      </c>
      <c r="R22" s="916"/>
      <c r="S22" s="916"/>
      <c r="T22" s="696"/>
      <c r="U22" s="696"/>
      <c r="V22" s="696"/>
      <c r="W22" s="696"/>
    </row>
    <row r="23" spans="1:25" ht="30" customHeight="1" thickBot="1" x14ac:dyDescent="0.2">
      <c r="A23" s="12"/>
      <c r="B23" s="588"/>
      <c r="C23" s="598" t="s">
        <v>0</v>
      </c>
      <c r="D23" s="662"/>
      <c r="E23" s="701">
        <v>45287</v>
      </c>
      <c r="F23" s="702"/>
      <c r="G23" s="702"/>
      <c r="H23" s="702"/>
      <c r="I23" s="702"/>
      <c r="J23" s="702"/>
      <c r="K23" s="702" t="s">
        <v>18</v>
      </c>
      <c r="L23" s="702"/>
      <c r="M23" s="702"/>
      <c r="N23" s="702"/>
      <c r="O23" s="702"/>
      <c r="P23" s="727"/>
      <c r="Q23" s="916"/>
      <c r="R23" s="916"/>
      <c r="S23" s="916"/>
      <c r="T23" s="694"/>
      <c r="U23" s="694"/>
      <c r="V23" s="694"/>
      <c r="W23" s="694"/>
    </row>
    <row r="24" spans="1:25" ht="30" customHeight="1" thickBot="1" x14ac:dyDescent="0.2">
      <c r="A24" s="12"/>
      <c r="B24" s="588"/>
      <c r="C24" s="598" t="s">
        <v>10</v>
      </c>
      <c r="D24" s="662"/>
      <c r="E24" s="703" t="s">
        <v>120</v>
      </c>
      <c r="F24" s="704"/>
      <c r="G24" s="704"/>
      <c r="H24" s="704"/>
      <c r="I24" s="704"/>
      <c r="J24" s="704"/>
      <c r="K24" s="704" t="s">
        <v>15</v>
      </c>
      <c r="L24" s="704"/>
      <c r="M24" s="704"/>
      <c r="N24" s="704"/>
      <c r="O24" s="704"/>
      <c r="P24" s="728"/>
      <c r="Q24" s="916"/>
      <c r="R24" s="916"/>
      <c r="S24" s="916"/>
      <c r="T24" s="696"/>
      <c r="U24" s="696"/>
      <c r="V24" s="696"/>
      <c r="W24" s="696"/>
    </row>
    <row r="25" spans="1:25" ht="30" customHeight="1" thickBot="1" x14ac:dyDescent="0.2">
      <c r="A25" s="12"/>
      <c r="B25" s="589"/>
      <c r="C25" s="621" t="s">
        <v>2</v>
      </c>
      <c r="D25" s="665"/>
      <c r="E25" s="707" t="s">
        <v>50</v>
      </c>
      <c r="F25" s="708"/>
      <c r="G25" s="708"/>
      <c r="H25" s="708"/>
      <c r="I25" s="708"/>
      <c r="J25" s="708"/>
      <c r="K25" s="708" t="s">
        <v>16</v>
      </c>
      <c r="L25" s="708"/>
      <c r="M25" s="708"/>
      <c r="N25" s="708"/>
      <c r="O25" s="708"/>
      <c r="P25" s="720"/>
      <c r="Q25" s="916"/>
      <c r="R25" s="916"/>
      <c r="S25" s="916"/>
      <c r="T25" s="696"/>
      <c r="U25" s="696"/>
      <c r="V25" s="696"/>
      <c r="W25" s="696"/>
    </row>
    <row r="26" spans="1:25" s="28" customFormat="1" ht="30" customHeight="1" thickBot="1" x14ac:dyDescent="0.2">
      <c r="A26" s="26"/>
      <c r="B26" s="917"/>
      <c r="C26" s="918"/>
      <c r="D26" s="919"/>
      <c r="E26" s="741"/>
      <c r="F26" s="742"/>
      <c r="G26" s="742"/>
      <c r="H26" s="742"/>
      <c r="I26" s="742"/>
      <c r="J26" s="742"/>
      <c r="K26" s="742"/>
      <c r="L26" s="742"/>
      <c r="M26" s="742"/>
      <c r="N26" s="742"/>
      <c r="O26" s="742"/>
      <c r="P26" s="743"/>
      <c r="Q26" s="634">
        <f>SUM(E26:P26)</f>
        <v>0</v>
      </c>
      <c r="R26" s="635"/>
      <c r="S26" s="636"/>
      <c r="T26" s="717"/>
      <c r="U26" s="717"/>
      <c r="V26" s="717"/>
      <c r="W26" s="717"/>
    </row>
    <row r="27" spans="1:25" s="28" customFormat="1" ht="30" customHeight="1" thickBot="1" x14ac:dyDescent="0.2">
      <c r="A27" s="26"/>
      <c r="B27" s="46"/>
      <c r="C27" s="46"/>
      <c r="D27" s="46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125"/>
      <c r="S27" s="30"/>
      <c r="T27" s="29"/>
      <c r="U27" s="29"/>
      <c r="V27" s="29"/>
      <c r="W27" s="29"/>
    </row>
    <row r="28" spans="1:25" ht="30" customHeight="1" thickBot="1" x14ac:dyDescent="0.2">
      <c r="A28" s="12"/>
      <c r="B28" s="587" t="s">
        <v>9</v>
      </c>
      <c r="C28" s="602" t="s">
        <v>4</v>
      </c>
      <c r="D28" s="711"/>
      <c r="E28" s="698" t="s">
        <v>17</v>
      </c>
      <c r="F28" s="699"/>
      <c r="G28" s="699"/>
      <c r="H28" s="699"/>
      <c r="I28" s="699"/>
      <c r="J28" s="699"/>
      <c r="K28" s="725" t="s">
        <v>121</v>
      </c>
      <c r="L28" s="725"/>
      <c r="M28" s="725"/>
      <c r="N28" s="725"/>
      <c r="O28" s="725"/>
      <c r="P28" s="726"/>
      <c r="Q28" s="916" t="s">
        <v>3</v>
      </c>
      <c r="R28" s="916"/>
      <c r="S28" s="916"/>
      <c r="T28" s="696"/>
      <c r="U28" s="696"/>
      <c r="V28" s="696"/>
      <c r="W28" s="696"/>
    </row>
    <row r="29" spans="1:25" ht="30" customHeight="1" thickBot="1" x14ac:dyDescent="0.2">
      <c r="A29" s="12"/>
      <c r="B29" s="588"/>
      <c r="C29" s="598" t="s">
        <v>0</v>
      </c>
      <c r="D29" s="662"/>
      <c r="E29" s="701">
        <v>45287</v>
      </c>
      <c r="F29" s="702"/>
      <c r="G29" s="702"/>
      <c r="H29" s="702"/>
      <c r="I29" s="702"/>
      <c r="J29" s="702"/>
      <c r="K29" s="702" t="s">
        <v>18</v>
      </c>
      <c r="L29" s="702"/>
      <c r="M29" s="702"/>
      <c r="N29" s="702"/>
      <c r="O29" s="702"/>
      <c r="P29" s="727"/>
      <c r="Q29" s="916"/>
      <c r="R29" s="916"/>
      <c r="S29" s="916"/>
      <c r="T29" s="694"/>
      <c r="U29" s="694"/>
      <c r="V29" s="694"/>
      <c r="W29" s="694"/>
    </row>
    <row r="30" spans="1:25" ht="30" customHeight="1" thickBot="1" x14ac:dyDescent="0.2">
      <c r="A30" s="12"/>
      <c r="B30" s="588"/>
      <c r="C30" s="598" t="s">
        <v>10</v>
      </c>
      <c r="D30" s="662"/>
      <c r="E30" s="703" t="s">
        <v>120</v>
      </c>
      <c r="F30" s="704"/>
      <c r="G30" s="704"/>
      <c r="H30" s="704"/>
      <c r="I30" s="704"/>
      <c r="J30" s="704"/>
      <c r="K30" s="704" t="s">
        <v>15</v>
      </c>
      <c r="L30" s="704"/>
      <c r="M30" s="704"/>
      <c r="N30" s="704"/>
      <c r="O30" s="704"/>
      <c r="P30" s="728"/>
      <c r="Q30" s="916"/>
      <c r="R30" s="916"/>
      <c r="S30" s="916"/>
      <c r="T30" s="696"/>
      <c r="U30" s="696"/>
      <c r="V30" s="696"/>
      <c r="W30" s="696"/>
    </row>
    <row r="31" spans="1:25" ht="30" customHeight="1" thickBot="1" x14ac:dyDescent="0.2">
      <c r="A31" s="12"/>
      <c r="B31" s="589"/>
      <c r="C31" s="621" t="s">
        <v>2</v>
      </c>
      <c r="D31" s="665"/>
      <c r="E31" s="707" t="s">
        <v>50</v>
      </c>
      <c r="F31" s="708"/>
      <c r="G31" s="708"/>
      <c r="H31" s="708"/>
      <c r="I31" s="708"/>
      <c r="J31" s="708"/>
      <c r="K31" s="708" t="s">
        <v>16</v>
      </c>
      <c r="L31" s="708"/>
      <c r="M31" s="708"/>
      <c r="N31" s="708"/>
      <c r="O31" s="708"/>
      <c r="P31" s="720"/>
      <c r="Q31" s="916"/>
      <c r="R31" s="916"/>
      <c r="S31" s="916"/>
      <c r="T31" s="696"/>
      <c r="U31" s="696"/>
      <c r="V31" s="696"/>
      <c r="W31" s="696"/>
    </row>
    <row r="32" spans="1:25" s="28" customFormat="1" ht="30" customHeight="1" thickBot="1" x14ac:dyDescent="0.2">
      <c r="A32" s="26"/>
      <c r="B32" s="917"/>
      <c r="C32" s="918"/>
      <c r="D32" s="919"/>
      <c r="E32" s="741"/>
      <c r="F32" s="742"/>
      <c r="G32" s="742"/>
      <c r="H32" s="742"/>
      <c r="I32" s="742"/>
      <c r="J32" s="742"/>
      <c r="K32" s="742"/>
      <c r="L32" s="742"/>
      <c r="M32" s="742"/>
      <c r="N32" s="742"/>
      <c r="O32" s="742"/>
      <c r="P32" s="743"/>
      <c r="Q32" s="634">
        <f>SUM(E32:P32)</f>
        <v>0</v>
      </c>
      <c r="R32" s="635"/>
      <c r="S32" s="636"/>
      <c r="T32" s="717"/>
      <c r="U32" s="717"/>
      <c r="V32" s="717"/>
      <c r="W32" s="717"/>
    </row>
    <row r="33" spans="1:29" s="23" customFormat="1" ht="30" customHeight="1" thickBot="1" x14ac:dyDescent="0.2">
      <c r="A33" s="20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/>
      <c r="R33" s="21"/>
      <c r="S33" s="21"/>
      <c r="T33" s="21"/>
      <c r="U33" s="21"/>
      <c r="V33" s="21"/>
      <c r="W33" s="21"/>
      <c r="X33" s="100"/>
      <c r="Y33" s="100"/>
    </row>
    <row r="34" spans="1:29" ht="30" customHeight="1" thickBot="1" x14ac:dyDescent="0.2">
      <c r="A34" s="12"/>
      <c r="B34" s="587" t="s">
        <v>9</v>
      </c>
      <c r="C34" s="602" t="s">
        <v>4</v>
      </c>
      <c r="D34" s="711"/>
      <c r="E34" s="698" t="s">
        <v>17</v>
      </c>
      <c r="F34" s="699"/>
      <c r="G34" s="699"/>
      <c r="H34" s="699"/>
      <c r="I34" s="699"/>
      <c r="J34" s="699"/>
      <c r="K34" s="725" t="s">
        <v>121</v>
      </c>
      <c r="L34" s="725"/>
      <c r="M34" s="725"/>
      <c r="N34" s="725"/>
      <c r="O34" s="725"/>
      <c r="P34" s="726"/>
      <c r="Q34" s="916" t="s">
        <v>3</v>
      </c>
      <c r="R34" s="916"/>
      <c r="S34" s="916"/>
      <c r="T34" s="696"/>
      <c r="U34" s="696"/>
      <c r="V34" s="696"/>
      <c r="W34" s="696"/>
    </row>
    <row r="35" spans="1:29" ht="30" customHeight="1" thickBot="1" x14ac:dyDescent="0.2">
      <c r="A35" s="12"/>
      <c r="B35" s="588"/>
      <c r="C35" s="598" t="s">
        <v>0</v>
      </c>
      <c r="D35" s="662"/>
      <c r="E35" s="701">
        <v>45287</v>
      </c>
      <c r="F35" s="702"/>
      <c r="G35" s="702"/>
      <c r="H35" s="702"/>
      <c r="I35" s="702"/>
      <c r="J35" s="702"/>
      <c r="K35" s="702" t="s">
        <v>18</v>
      </c>
      <c r="L35" s="702"/>
      <c r="M35" s="702"/>
      <c r="N35" s="702"/>
      <c r="O35" s="702"/>
      <c r="P35" s="727"/>
      <c r="Q35" s="916"/>
      <c r="R35" s="916"/>
      <c r="S35" s="916"/>
      <c r="T35" s="694"/>
      <c r="U35" s="694"/>
      <c r="V35" s="694"/>
      <c r="W35" s="694"/>
    </row>
    <row r="36" spans="1:29" ht="30" customHeight="1" thickBot="1" x14ac:dyDescent="0.2">
      <c r="A36" s="12"/>
      <c r="B36" s="588"/>
      <c r="C36" s="598" t="s">
        <v>10</v>
      </c>
      <c r="D36" s="662"/>
      <c r="E36" s="703" t="s">
        <v>120</v>
      </c>
      <c r="F36" s="704"/>
      <c r="G36" s="704"/>
      <c r="H36" s="704"/>
      <c r="I36" s="704"/>
      <c r="J36" s="704"/>
      <c r="K36" s="704" t="s">
        <v>15</v>
      </c>
      <c r="L36" s="704"/>
      <c r="M36" s="704"/>
      <c r="N36" s="704"/>
      <c r="O36" s="704"/>
      <c r="P36" s="728"/>
      <c r="Q36" s="916"/>
      <c r="R36" s="916"/>
      <c r="S36" s="916"/>
      <c r="T36" s="696"/>
      <c r="U36" s="696"/>
      <c r="V36" s="696"/>
      <c r="W36" s="696"/>
    </row>
    <row r="37" spans="1:29" ht="30" customHeight="1" thickBot="1" x14ac:dyDescent="0.2">
      <c r="A37" s="12"/>
      <c r="B37" s="589"/>
      <c r="C37" s="621" t="s">
        <v>2</v>
      </c>
      <c r="D37" s="665"/>
      <c r="E37" s="707" t="s">
        <v>50</v>
      </c>
      <c r="F37" s="708"/>
      <c r="G37" s="708"/>
      <c r="H37" s="708"/>
      <c r="I37" s="708"/>
      <c r="J37" s="708"/>
      <c r="K37" s="708" t="s">
        <v>16</v>
      </c>
      <c r="L37" s="708"/>
      <c r="M37" s="708"/>
      <c r="N37" s="708"/>
      <c r="O37" s="708"/>
      <c r="P37" s="720"/>
      <c r="Q37" s="916"/>
      <c r="R37" s="916"/>
      <c r="S37" s="916"/>
      <c r="T37" s="696"/>
      <c r="U37" s="696"/>
      <c r="V37" s="696"/>
      <c r="W37" s="696"/>
    </row>
    <row r="38" spans="1:29" s="28" customFormat="1" ht="30" customHeight="1" thickBot="1" x14ac:dyDescent="0.2">
      <c r="A38" s="26"/>
      <c r="B38" s="917"/>
      <c r="C38" s="918"/>
      <c r="D38" s="919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3"/>
      <c r="Q38" s="634">
        <f>SUM(E38:P38)</f>
        <v>0</v>
      </c>
      <c r="R38" s="635"/>
      <c r="S38" s="636"/>
      <c r="T38" s="717"/>
      <c r="U38" s="717"/>
      <c r="V38" s="717"/>
      <c r="W38" s="717"/>
    </row>
    <row r="39" spans="1:29" s="28" customFormat="1" ht="60" customHeight="1" thickBot="1" x14ac:dyDescent="0.2">
      <c r="A39" s="26"/>
      <c r="B39" s="112"/>
      <c r="C39" s="112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55" t="s">
        <v>20</v>
      </c>
      <c r="Q39" s="908">
        <f>SUM(Q20,Q26,Q32,Q38)</f>
        <v>0</v>
      </c>
      <c r="R39" s="909"/>
      <c r="S39" s="910"/>
      <c r="T39" s="113"/>
      <c r="U39" s="113"/>
      <c r="V39" s="113"/>
      <c r="W39" s="113"/>
    </row>
    <row r="40" spans="1:29" s="28" customFormat="1" ht="22.5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26"/>
      <c r="Q40" s="127"/>
      <c r="R40" s="127"/>
      <c r="S40" s="127"/>
      <c r="T40" s="113"/>
      <c r="U40" s="113"/>
      <c r="V40" s="113"/>
      <c r="W40" s="113"/>
    </row>
    <row r="41" spans="1:29" s="28" customFormat="1" ht="30" customHeight="1" thickBot="1" x14ac:dyDescent="0.2">
      <c r="A41" s="26"/>
      <c r="B41" s="116" t="s">
        <v>94</v>
      </c>
      <c r="C41" s="116"/>
      <c r="D41" s="116"/>
      <c r="E41" s="117"/>
      <c r="F41" s="118"/>
      <c r="G41" s="118"/>
      <c r="H41" s="118"/>
      <c r="I41" s="113"/>
      <c r="J41" s="113"/>
      <c r="K41" s="113"/>
      <c r="L41" s="190" t="s">
        <v>112</v>
      </c>
      <c r="M41" s="191"/>
      <c r="N41" s="191"/>
      <c r="O41" s="191"/>
      <c r="P41" s="191"/>
      <c r="Q41" s="191"/>
      <c r="R41" s="191"/>
      <c r="S41" s="191"/>
      <c r="T41" s="113"/>
      <c r="U41" s="113"/>
      <c r="V41" s="113"/>
      <c r="W41" s="113"/>
    </row>
    <row r="42" spans="1:29" s="28" customFormat="1" ht="30" customHeight="1" thickBot="1" x14ac:dyDescent="0.2">
      <c r="A42" s="19"/>
      <c r="B42" s="667" t="s">
        <v>31</v>
      </c>
      <c r="C42" s="668"/>
      <c r="D42" s="669"/>
      <c r="E42" s="667" t="s">
        <v>28</v>
      </c>
      <c r="F42" s="668"/>
      <c r="G42" s="668"/>
      <c r="H42" s="669"/>
      <c r="I42" s="119"/>
      <c r="J42" s="113"/>
      <c r="K42" s="113"/>
      <c r="L42" s="920"/>
      <c r="M42" s="921"/>
      <c r="N42" s="921"/>
      <c r="O42" s="921"/>
      <c r="P42" s="921"/>
      <c r="Q42" s="921"/>
      <c r="R42" s="921"/>
      <c r="S42" s="922"/>
      <c r="T42" s="113"/>
      <c r="U42" s="113"/>
      <c r="V42" s="113"/>
      <c r="W42" s="113"/>
    </row>
    <row r="43" spans="1:29" s="28" customFormat="1" ht="30" customHeight="1" thickBot="1" x14ac:dyDescent="0.2">
      <c r="A43" s="32"/>
      <c r="B43" s="902"/>
      <c r="C43" s="903"/>
      <c r="D43" s="904"/>
      <c r="E43" s="905"/>
      <c r="F43" s="906"/>
      <c r="G43" s="906"/>
      <c r="H43" s="907"/>
      <c r="I43" s="113"/>
      <c r="J43" s="113"/>
      <c r="K43" s="113"/>
      <c r="L43" s="923"/>
      <c r="M43" s="924"/>
      <c r="N43" s="924"/>
      <c r="O43" s="924"/>
      <c r="P43" s="924"/>
      <c r="Q43" s="924"/>
      <c r="R43" s="924"/>
      <c r="S43" s="473"/>
      <c r="T43" s="113"/>
      <c r="U43" s="113"/>
      <c r="V43" s="113"/>
      <c r="W43" s="113"/>
    </row>
    <row r="44" spans="1:29" s="23" customFormat="1" ht="30" customHeight="1" thickBot="1" x14ac:dyDescent="0.2">
      <c r="A44" s="12"/>
      <c r="I44" s="12"/>
      <c r="J44" s="12"/>
      <c r="K44" s="12"/>
      <c r="L44" s="925"/>
      <c r="M44" s="926"/>
      <c r="N44" s="926"/>
      <c r="O44" s="926"/>
      <c r="P44" s="926"/>
      <c r="Q44" s="926"/>
      <c r="R44" s="926"/>
      <c r="S44" s="557"/>
      <c r="T44" s="120"/>
      <c r="U44" s="120"/>
      <c r="V44" s="120"/>
      <c r="W44" s="120"/>
      <c r="X44" s="100"/>
      <c r="Y44" s="100"/>
      <c r="AA44" s="121"/>
    </row>
    <row r="45" spans="1:29" ht="18.75" customHeight="1" x14ac:dyDescent="0.15"/>
    <row r="46" spans="1:29" ht="18.75" customHeight="1" x14ac:dyDescent="0.15"/>
    <row r="48" spans="1:29" ht="19.5" x14ac:dyDescent="0.15">
      <c r="Z48" s="23"/>
      <c r="AA48" s="23"/>
      <c r="AB48" s="23"/>
      <c r="AC48" s="23"/>
    </row>
  </sheetData>
  <sheetProtection formatCells="0" formatColumns="0" formatRows="0" insertColumns="0" insertRows="0" insertHyperlinks="0" deleteColumns="0" deleteRows="0" sort="0" autoFilter="0" pivotTables="0"/>
  <mergeCells count="130">
    <mergeCell ref="B43:D43"/>
    <mergeCell ref="E43:H43"/>
    <mergeCell ref="T38:U38"/>
    <mergeCell ref="V38:W38"/>
    <mergeCell ref="Q39:S39"/>
    <mergeCell ref="L41:S41"/>
    <mergeCell ref="L42:S44"/>
    <mergeCell ref="B42:D42"/>
    <mergeCell ref="E42:H42"/>
    <mergeCell ref="B38:D38"/>
    <mergeCell ref="E38:J38"/>
    <mergeCell ref="K38:P38"/>
    <mergeCell ref="Q38:S38"/>
    <mergeCell ref="T36:U36"/>
    <mergeCell ref="V36:W36"/>
    <mergeCell ref="C37:D37"/>
    <mergeCell ref="E37:J37"/>
    <mergeCell ref="K37:P37"/>
    <mergeCell ref="T37:U37"/>
    <mergeCell ref="V37:W37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K36:P36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T30:U30"/>
    <mergeCell ref="V30:W30"/>
    <mergeCell ref="C31:D31"/>
    <mergeCell ref="T16:U16"/>
    <mergeCell ref="V16:W16"/>
    <mergeCell ref="C17:D17"/>
    <mergeCell ref="E17:J17"/>
    <mergeCell ref="K17:P17"/>
    <mergeCell ref="T17:U17"/>
    <mergeCell ref="V17:W17"/>
    <mergeCell ref="T24:U24"/>
    <mergeCell ref="V24:W24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T18:U18"/>
    <mergeCell ref="V18:W18"/>
    <mergeCell ref="C19:D19"/>
    <mergeCell ref="T19:U19"/>
    <mergeCell ref="V19:W19"/>
    <mergeCell ref="C25:D25"/>
    <mergeCell ref="E25:J25"/>
    <mergeCell ref="K25:P25"/>
    <mergeCell ref="T25:U25"/>
    <mergeCell ref="V25:W25"/>
    <mergeCell ref="K24:P24"/>
    <mergeCell ref="E20:J20"/>
    <mergeCell ref="V23:W23"/>
    <mergeCell ref="C24:D24"/>
    <mergeCell ref="E24:J24"/>
    <mergeCell ref="B34:B37"/>
    <mergeCell ref="B32:D32"/>
    <mergeCell ref="E32:J32"/>
    <mergeCell ref="K32:P32"/>
    <mergeCell ref="Q32:S32"/>
    <mergeCell ref="K20:P20"/>
    <mergeCell ref="Q20:S20"/>
    <mergeCell ref="B16:B19"/>
    <mergeCell ref="N4:N5"/>
    <mergeCell ref="P4:S4"/>
    <mergeCell ref="H5:I5"/>
    <mergeCell ref="J5:M5"/>
    <mergeCell ref="B28:B31"/>
    <mergeCell ref="B26:D26"/>
    <mergeCell ref="E26:J26"/>
    <mergeCell ref="K26:P26"/>
    <mergeCell ref="Q26:S26"/>
    <mergeCell ref="B22:B25"/>
    <mergeCell ref="B20:D20"/>
    <mergeCell ref="E31:J31"/>
    <mergeCell ref="K31:P31"/>
    <mergeCell ref="E19:J19"/>
    <mergeCell ref="K19:P19"/>
    <mergeCell ref="H3:I3"/>
    <mergeCell ref="J3:M3"/>
    <mergeCell ref="N3:O3"/>
    <mergeCell ref="P3:S3"/>
    <mergeCell ref="H4:I4"/>
    <mergeCell ref="J4:M4"/>
    <mergeCell ref="P5:S5"/>
    <mergeCell ref="C16:D16"/>
    <mergeCell ref="E16:J16"/>
    <mergeCell ref="K16:P16"/>
    <mergeCell ref="Q16:S19"/>
    <mergeCell ref="C18:D18"/>
    <mergeCell ref="E18:J18"/>
    <mergeCell ref="K18:P18"/>
  </mergeCells>
  <phoneticPr fontId="2"/>
  <dataValidations count="3">
    <dataValidation imeMode="on" allowBlank="1" showInputMessage="1" showErrorMessage="1" sqref="B20:D20 B26:D26 J4:M4 P3:S5" xr:uid="{00000000-0002-0000-0700-000000000000}"/>
    <dataValidation imeMode="disabled" allowBlank="1" showInputMessage="1" showErrorMessage="1" sqref="E43 B43" xr:uid="{00000000-0002-0000-0700-000001000000}"/>
    <dataValidation imeMode="hiragana" allowBlank="1" showInputMessage="1" showErrorMessage="1" sqref="B38:D38 B32:D32" xr:uid="{00000000-0002-0000-07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記入例 初任研</vt:lpstr>
      <vt:lpstr>記入例 拠点校</vt:lpstr>
      <vt:lpstr>記入例 ２年次</vt:lpstr>
      <vt:lpstr>記入例 ３年次</vt:lpstr>
      <vt:lpstr>初任研経費総括表</vt:lpstr>
      <vt:lpstr>拠点校指導教員</vt:lpstr>
      <vt:lpstr>（２年次）経費総括表</vt:lpstr>
      <vt:lpstr>（３年次）経費総括表</vt:lpstr>
      <vt:lpstr>'（２年次）経費総括表'!Print_Area</vt:lpstr>
      <vt:lpstr>'（３年次）経費総括表'!Print_Area</vt:lpstr>
      <vt:lpstr>'記入例 ２年次'!Print_Area</vt:lpstr>
      <vt:lpstr>'記入例 ３年次'!Print_Area</vt:lpstr>
      <vt:lpstr>'記入例 拠点校'!Print_Area</vt:lpstr>
      <vt:lpstr>'記入例 初任研'!Print_Area</vt:lpstr>
      <vt:lpstr>拠点校指導教員!Print_Area</vt:lpstr>
      <vt:lpstr>初任研経費総括表!Print_Area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A00188</dc:creator>
  <cp:lastModifiedBy>Administrator</cp:lastModifiedBy>
  <cp:lastPrinted>2023-03-08T06:46:55Z</cp:lastPrinted>
  <dcterms:created xsi:type="dcterms:W3CDTF">2006-04-03T01:19:17Z</dcterms:created>
  <dcterms:modified xsi:type="dcterms:W3CDTF">2023-03-14T01:01:08Z</dcterms:modified>
</cp:coreProperties>
</file>